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507"/>
  <workbookPr/>
  <mc:AlternateContent xmlns:mc="http://schemas.openxmlformats.org/markup-compatibility/2006">
    <mc:Choice Requires="x15">
      <x15ac:absPath xmlns:x15ac="http://schemas.microsoft.com/office/spreadsheetml/2010/11/ac" url="/Users/jriely/Public/evals/"/>
    </mc:Choice>
  </mc:AlternateContent>
  <xr:revisionPtr revIDLastSave="0" documentId="13_ncr:1_{B23DA583-6A04-A244-97FB-12260CBDA4C1}" xr6:coauthVersionLast="47" xr6:coauthVersionMax="47" xr10:uidLastSave="{00000000-0000-0000-0000-000000000000}"/>
  <bookViews>
    <workbookView xWindow="0" yWindow="760" windowWidth="28600" windowHeight="18400" xr2:uid="{00000000-000D-0000-FFFF-FFFF00000000}"/>
  </bookViews>
  <sheets>
    <sheet name="2018-22" sheetId="1" r:id="rId1"/>
    <sheet name="2013-17" sheetId="4" r:id="rId2"/>
    <sheet name="comments 2018-22" sheetId="2" r:id="rId3"/>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T53" i="1" l="1" a="1"/>
  <c r="T53" i="1" s="1"/>
  <c r="T54" i="1" a="1"/>
  <c r="T54" i="1" s="1"/>
  <c r="S54" i="1" a="1"/>
  <c r="S54" i="1" s="1"/>
  <c r="S53" i="1" a="1"/>
  <c r="S53" i="1" s="1"/>
  <c r="T51" i="1"/>
  <c r="S51" i="1"/>
  <c r="T52" i="1"/>
  <c r="S52" i="1"/>
  <c r="G54" i="1" a="1"/>
  <c r="G54" i="1" s="1"/>
  <c r="H54" i="1" a="1"/>
  <c r="H54" i="1" s="1"/>
  <c r="I54" i="1" a="1"/>
  <c r="I54" i="1" s="1"/>
  <c r="J54" i="1" a="1"/>
  <c r="J54" i="1" s="1"/>
  <c r="K54" i="1" a="1"/>
  <c r="K54" i="1" s="1"/>
  <c r="L54" i="1" a="1"/>
  <c r="L54" i="1" s="1"/>
  <c r="M54" i="1" a="1"/>
  <c r="M54" i="1" s="1"/>
  <c r="N54" i="1" a="1"/>
  <c r="N54" i="1" s="1"/>
  <c r="O54" i="1" a="1"/>
  <c r="O54" i="1" s="1"/>
  <c r="P54" i="1" a="1"/>
  <c r="P54" i="1" s="1"/>
  <c r="Q54" i="1" a="1"/>
  <c r="Q54" i="1" s="1"/>
  <c r="R54" i="1" a="1"/>
  <c r="R54" i="1" s="1"/>
  <c r="G53" i="1" a="1"/>
  <c r="G53" i="1" s="1"/>
  <c r="H53" i="1" a="1"/>
  <c r="H53" i="1" s="1"/>
  <c r="I53" i="1" a="1"/>
  <c r="I53" i="1" s="1"/>
  <c r="J53" i="1" a="1"/>
  <c r="J53" i="1" s="1"/>
  <c r="K53" i="1" a="1"/>
  <c r="K53" i="1" s="1"/>
  <c r="L53" i="1" a="1"/>
  <c r="L53" i="1" s="1"/>
  <c r="M53" i="1" a="1"/>
  <c r="M53" i="1" s="1"/>
  <c r="N53" i="1" a="1"/>
  <c r="N53" i="1" s="1"/>
  <c r="O53" i="1" a="1"/>
  <c r="O53" i="1" s="1"/>
  <c r="P53" i="1" a="1"/>
  <c r="P53" i="1" s="1"/>
  <c r="Q53" i="1" a="1"/>
  <c r="Q53" i="1" s="1"/>
  <c r="R53" i="1" a="1"/>
  <c r="R53" i="1" s="1"/>
  <c r="F53" i="1" a="1"/>
  <c r="F53" i="1" s="1"/>
  <c r="F54" i="1" a="1"/>
  <c r="F54" i="1" s="1"/>
  <c r="G47" i="4"/>
  <c r="H47" i="4"/>
  <c r="I47" i="4"/>
  <c r="J47" i="4"/>
  <c r="K47" i="4"/>
  <c r="F47" i="4"/>
  <c r="F51" i="1"/>
  <c r="G52" i="1"/>
  <c r="H52" i="1"/>
  <c r="I52" i="1"/>
  <c r="J52" i="1"/>
  <c r="K52" i="1"/>
  <c r="L52" i="1"/>
  <c r="M52" i="1"/>
  <c r="N52" i="1"/>
  <c r="O52" i="1"/>
  <c r="P52" i="1"/>
  <c r="Q52" i="1"/>
  <c r="R52" i="1"/>
  <c r="F52" i="1"/>
  <c r="G51" i="1"/>
  <c r="H51" i="1"/>
  <c r="I51" i="1"/>
  <c r="J51" i="1"/>
  <c r="K51" i="1"/>
  <c r="L51" i="1"/>
  <c r="M51" i="1"/>
  <c r="N51" i="1"/>
  <c r="O51" i="1"/>
  <c r="P51" i="1"/>
  <c r="Q51" i="1"/>
  <c r="R51"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<sst xmlns="http://schemas.openxmlformats.org/spreadsheetml/2006/main" count="2089" uniqueCount="1026">
  <si>
    <t>Term</t>
  </si>
  <si>
    <t>SUBJECT</t>
  </si>
  <si>
    <t>CAT_NBR</t>
  </si>
  <si>
    <t>CLASS_SECTION</t>
  </si>
  <si>
    <t>LOCATION</t>
  </si>
  <si>
    <t>Responses</t>
  </si>
  <si>
    <t>EnrollmentCount</t>
  </si>
  <si>
    <t>2022Winter</t>
  </si>
  <si>
    <t>CSC</t>
  </si>
  <si>
    <t>300</t>
  </si>
  <si>
    <t>502T</t>
  </si>
  <si>
    <t>LOOP</t>
  </si>
  <si>
    <t>511</t>
  </si>
  <si>
    <t>ONLINE</t>
  </si>
  <si>
    <t>530</t>
  </si>
  <si>
    <t>447</t>
  </si>
  <si>
    <t>801T</t>
  </si>
  <si>
    <t>810</t>
  </si>
  <si>
    <t>830</t>
  </si>
  <si>
    <t>2022Autumn</t>
  </si>
  <si>
    <t>401T</t>
  </si>
  <si>
    <t>410</t>
  </si>
  <si>
    <t>430</t>
  </si>
  <si>
    <t>701T</t>
  </si>
  <si>
    <t>710</t>
  </si>
  <si>
    <t>730</t>
  </si>
  <si>
    <t>2021Spring</t>
  </si>
  <si>
    <t>601</t>
  </si>
  <si>
    <t>610</t>
  </si>
  <si>
    <t>901</t>
  </si>
  <si>
    <t>910</t>
  </si>
  <si>
    <t>2021Winter</t>
  </si>
  <si>
    <t>501</t>
  </si>
  <si>
    <t>801</t>
  </si>
  <si>
    <t>2021Autumn</t>
  </si>
  <si>
    <t>403</t>
  </si>
  <si>
    <t>412</t>
  </si>
  <si>
    <t>701</t>
  </si>
  <si>
    <t>1920Spring</t>
  </si>
  <si>
    <t>REMOTE</t>
  </si>
  <si>
    <t>1819Spring</t>
  </si>
  <si>
    <t xml:space="preserve"> 300</t>
  </si>
  <si>
    <t xml:space="preserve"> 447</t>
  </si>
  <si>
    <t>1819Winter</t>
  </si>
  <si>
    <t>502</t>
  </si>
  <si>
    <t>510</t>
  </si>
  <si>
    <t>1819Autumn</t>
  </si>
  <si>
    <t>401</t>
  </si>
  <si>
    <t>1718Spring</t>
  </si>
  <si>
    <t xml:space="preserve"> 347</t>
  </si>
  <si>
    <t>602</t>
  </si>
  <si>
    <t>1718Winter</t>
  </si>
  <si>
    <t xml:space="preserve"> 301</t>
  </si>
  <si>
    <t>1718Autumn</t>
  </si>
  <si>
    <t>University - wide Questions</t>
  </si>
  <si>
    <t>1. As a student, I fully applied myself in this course, including asking for help when needed and completing required coursework on time. - 9023</t>
  </si>
  <si>
    <t xml:space="preserve">Strongly disagree          Disagree             Neutral         Agree       Strongly agree </t>
  </si>
  <si>
    <t>2. The instructor conveyed what was expected of me in this course. - 9024</t>
  </si>
  <si>
    <t>3. The instructor conveyed the goals of the course. - 9025</t>
  </si>
  <si>
    <t>4. The instructor used activities or assignments that helped me to achieve the goals of the course. - 9026</t>
  </si>
  <si>
    <t>5. The instructor’s evaluation criteria were an appropriate measure of whether I achieved the goals of the course. - 9027</t>
  </si>
  <si>
    <t>6. The instructor maintained an atmosphere of respect in this course. - 9028</t>
  </si>
  <si>
    <t>CDM Questions</t>
  </si>
  <si>
    <t>7. The instructor was able to effectively present and explain the course content. - 9197</t>
  </si>
  <si>
    <t>8. The course material was clear and organized. - 9198</t>
  </si>
  <si>
    <t>9. The instructor encouraged participation from the students. - 9199</t>
  </si>
  <si>
    <t xml:space="preserve">10. The instructor was responsive in answering questions outside the scheduled class time. - 9200 </t>
  </si>
  <si>
    <t>11. The amount of work I performed outside scheduled class time was: - 6137</t>
  </si>
  <si>
    <t xml:space="preserve">Not enough         Not quite enough              About right     A little too much         Too much </t>
  </si>
  <si>
    <t xml:space="preserve">12.     Homework and exams were graded in reasonable time: - 9214     </t>
  </si>
  <si>
    <t xml:space="preserve">13. Compared to other courses I took at DePaul, I found this course to be: - 9213                                                                         </t>
  </si>
  <si>
    <t xml:space="preserve">Among the least challenging      Less challenging              </t>
  </si>
  <si>
    <t>About as challenging     More challenging        Among the most challenging</t>
  </si>
  <si>
    <t>DescrShort</t>
  </si>
  <si>
    <t>Subject</t>
  </si>
  <si>
    <t>CatNbr</t>
  </si>
  <si>
    <t>ClassSection</t>
  </si>
  <si>
    <t>location</t>
  </si>
  <si>
    <t>QC3</t>
  </si>
  <si>
    <t>QC9</t>
  </si>
  <si>
    <t>QC10</t>
  </si>
  <si>
    <t>QI1</t>
  </si>
  <si>
    <t>QI4</t>
  </si>
  <si>
    <t>QI11</t>
  </si>
  <si>
    <t>Number_Completed</t>
  </si>
  <si>
    <t>1617Spring</t>
  </si>
  <si>
    <t>611</t>
  </si>
  <si>
    <t>1617Winter</t>
  </si>
  <si>
    <t>1617Autumn</t>
  </si>
  <si>
    <t>402</t>
  </si>
  <si>
    <t xml:space="preserve"> 436</t>
  </si>
  <si>
    <t>1516Spring</t>
  </si>
  <si>
    <t xml:space="preserve"> 360</t>
  </si>
  <si>
    <t xml:space="preserve"> 402</t>
  </si>
  <si>
    <t>1516Winter</t>
  </si>
  <si>
    <t>1516Autumn</t>
  </si>
  <si>
    <t>SE</t>
  </si>
  <si>
    <t xml:space="preserve"> 450</t>
  </si>
  <si>
    <t>702</t>
  </si>
  <si>
    <t>711</t>
  </si>
  <si>
    <t>1415Spring</t>
  </si>
  <si>
    <t>1415Winter</t>
  </si>
  <si>
    <t xml:space="preserve"> 403</t>
  </si>
  <si>
    <t>1415Autumn</t>
  </si>
  <si>
    <t>1314Winter</t>
  </si>
  <si>
    <t>1314Autumn</t>
  </si>
  <si>
    <t>1213Spring</t>
  </si>
  <si>
    <t>1213Winter</t>
  </si>
  <si>
    <t>1213Autumn</t>
  </si>
  <si>
    <t xml:space="preserve"> 535</t>
  </si>
  <si>
    <t>Cat Nbr</t>
  </si>
  <si>
    <t>Class Section</t>
  </si>
  <si>
    <t>What are the major strengths and weaknesses of the instructor?</t>
  </si>
  <si>
    <t>What aspects of this course were most beneficial to you?</t>
  </si>
  <si>
    <t>What suggestions do you have that could help improve the course?</t>
  </si>
  <si>
    <t>Do you have comments on the grading procedures and exams?</t>
  </si>
  <si>
    <t>Other Comments?</t>
  </si>
  <si>
    <t/>
  </si>
  <si>
    <t>The assignments were very well thought out and tackled the fundamental concepts of what we were learning about. Being able to complete the homework efficiently felt like mastery of the subject at hand./</t>
  </si>
  <si>
    <t>The recorded lectures and class meetings were helpful to go back and re-watch whenever I did not understand a concept.</t>
  </si>
  <si>
    <t>Include more class participation.</t>
  </si>
  <si>
    <t>No</t>
  </si>
  <si>
    <t>Dr. Riely would become frustrated when asked to elaborate on a concept.</t>
  </si>
  <si>
    <t>None, Dr. Riely told us numerous times that all of his material is inefficient in making a successful programmer. He stated in his lecture and discussion forum that no amount of reading will benefit a student. The only way is to knock our homework problems down to less than 5 minutes. Many of the concepts were never covered or only covered in the reading, which he advised against.</t>
  </si>
  <si>
    <t>A complete reevaluation of the course. I originally took CSC 383 when it had CSC 300, 301, and algorithms in 1 course. While the material was very condensed and terse; Dr. Rogers was able to convey the concept clearer. I would recall my repository and notes during Professor Lynch's Evening course. The videos that Dr. Riley has recorded give him something to fall back on when a student does have a question or needs a better understanding.</t>
  </si>
  <si>
    <t>Utilize the in-class time to go over the homework problems or concepts that will lead us to a solution in a timely matter.</t>
  </si>
  <si>
    <t>Utilizing in-class time more effectively and planning out prior to going on a whim.</t>
  </si>
  <si>
    <t>He doesn't actually teach us, but at least he tries to be funny.</t>
  </si>
  <si>
    <t>Honestly not much, I feel like I learned nothing</t>
  </si>
  <si>
    <t>Maybe actually try teaching the course ind=stead of just making us watch videos</t>
  </si>
  <si>
    <t>A coding exam offline? Do you see the irony?</t>
  </si>
  <si>
    <t>If 40% of the class is failing then maybe it's the professor's fault? Just food for thought</t>
  </si>
  <si>
    <t>Major strenghts: Lecture material, Examples and explaining the overall concept
Major weakness: Not enough material regarding the homework.</t>
  </si>
  <si>
    <t>The youtube lectures were really helpful and writing code on paper made me a better programmer</t>
  </si>
  <si>
    <t>Review the homework assignments more often. when it came to homework I had very little material to work with. Especially in regard to the homeworks which were given after the midterm</t>
  </si>
  <si>
    <t>No comments</t>
  </si>
  <si>
    <t>Thank you for teaching this course</t>
  </si>
  <si>
    <t>Professor Riely is clearly very knowledgeable about the material being taught, but his lectures are overly direct and literal in a way that sometimes makes the concepts difficult to grasp. There were many times that I didn't understand a concept at all after attending class and watching his videos about it, and needed to turn to outside sources to help me understand the concept. I felt very uncomfortable approaching him directly with any questions I had due to his often flippant and dismissive attitude towards students, especially those who were struggling in the class.</t>
  </si>
  <si>
    <t>spend more time covering upcoming content/assignments in class, instead of using class time only to review past assignments. expecting students to do all learning and homework outside of class time is a bit much, even if you provide videos for it. allow more time for students to ask questions in class, as subjects would often move too fast to get a word in.</t>
  </si>
  <si>
    <t>midterms and finals are very heavily weighted, leading to a disproportionate amount of stress around two large tests.</t>
  </si>
  <si>
    <t>professor's frequent encouragement to drop the class if doing poorly as well as other behaviors created an environment where i wasn't comfortable asking for help in class and felt like a failure whenever i didn't understand a concept right off the bat. i understand the class is an introduction to a challenging subject, but the professor should consider being less harsh on students.</t>
  </si>
  <si>
    <t>I think that the lectures could be a bit clearer in defining key terms</t>
  </si>
  <si>
    <t>The autograder had a few bugs sometimes, but they were easily and quickly caught.</t>
  </si>
  <si>
    <t>Doesn't understand position of the student</t>
  </si>
  <si>
    <t>I dont know</t>
  </si>
  <si>
    <t>Leave students breathing room to learn Java at the beginning of the course. Most only come from python and are seeing Java for the first time.</t>
  </si>
  <si>
    <t>He was great at explaining programming for computer science though I am in a game programming major so there may be some topics that I would likely not encounter. Though I am in the online section so if I was in class, this would not be an issue.</t>
  </si>
  <si>
    <t>I like the fact that this course takes about important aspects of programming like performance and usefulness.</t>
  </si>
  <si>
    <t>I would like it if the midterm and final were larger projects instead of a simple test. A final project is better for practice, covers more aspects of programming, and emulates what programming is like in an actual scenario.</t>
  </si>
  <si>
    <t>I understand that written exams prove one's understanding of code but almost all compilers have syntax error checkers.</t>
  </si>
  <si>
    <t>this class was slightly more challenging since it was online but not by much. Being in a classroom with the ability to ask questions is more useful than watching recorded lectures.</t>
  </si>
  <si>
    <t>Sometimes a little critical of students. Sometimes breezed over critical topics.</t>
  </si>
  <si>
    <t>SI Class and homework assignments.</t>
  </si>
  <si>
    <t>The lectures sometimes were pointless or very niche. Like helping one student figure out the homework or a quiz question.</t>
  </si>
  <si>
    <t>Exams being on paper is just odd. Would rather have a final assignment.</t>
  </si>
  <si>
    <t>Knowing there were two things due each week in a timely manner and professor riely would go over them the day they were due .</t>
  </si>
  <si>
    <t>Suggest us more outside resources that can help us succeed in the class</t>
  </si>
  <si>
    <t>_____</t>
  </si>
  <si>
    <t>Scala</t>
  </si>
  <si>
    <t>-----</t>
  </si>
  <si>
    <t>----</t>
  </si>
  <si>
    <t>His explanation of concepts</t>
  </si>
  <si>
    <t>Foundations of programming languages</t>
  </si>
  <si>
    <t>none</t>
  </si>
  <si>
    <t>Major strength will be the Professors knowledge bank.</t>
  </si>
  <si>
    <t>The worksheets provided by the Professor were really fun to work with and gave me on-hand experience with what I am learning.</t>
  </si>
  <si>
    <t>I wish there were more student-professor interactions, sadly this time only a few were interested to interact with the Professor</t>
  </si>
  <si>
    <t>Personally, I wish there were more extra credit assignments that could be taken up by students to manage their grades.</t>
  </si>
  <si>
    <t>This course developed problem solving skills</t>
  </si>
  <si>
    <t>Homework aand worksheet</t>
  </si>
  <si>
    <t>the course was perfect</t>
  </si>
  <si>
    <t>I have no more comment</t>
  </si>
  <si>
    <t>the teacher was excellent</t>
  </si>
  <si>
    <t>Broad conceptual understanding of programming languages</t>
  </si>
  <si>
    <t>I liked learning in scala</t>
  </si>
  <si>
    <t>make the final/exams equal to the percentage they are worth</t>
  </si>
  <si>
    <t>You could tell he genuinely loves teaching and is super knowledgeable about the material.  I appreciate the positive energy Prof Riely brings to class.  Even something so simple as to saying hello to the students as they sign into Zoom or come into the physical class adds a more personal touch.</t>
  </si>
  <si>
    <t>The most beneficial aspect of this course was having the lectures already prerecorded for us to watch before going to the discussion section we'd have on Tuesdays.  It was way more manageable this way and didn't require us to sit at our computers for a lecture that would've gone from 5:45-9p.  That's way too long.</t>
  </si>
  <si>
    <t>N/A</t>
  </si>
  <si>
    <t>Great lecturer. Has a very engaging way of speaking. Sometimes I wish we spent last time just looking through code however.</t>
  </si>
  <si>
    <t>His youtube videos were great</t>
  </si>
  <si>
    <t>Assignments felt kind of flimsy compared to the labs of other classes. I wish the assignments were more engaging.</t>
  </si>
  <si>
    <t>I think having all course materials on D2L would be beneficial. Sometimes it was difficult finding the class lectures and homework. I was also not the biggest fan of the automatic grading for homework. Sometimes I felt that I was graded wrongly.</t>
  </si>
  <si>
    <t>The way in which Professor Riely explains working through coding problems has been the most helpful so far in my experience with coding. Because of him, I have started to physically hand write code that I didn't understand and that has dramatically helped me conceptualize the content better.</t>
  </si>
  <si>
    <t>I would suggest that there possibly be more hands on coding in class, rather than having class time feel entirely like a review session. I understand the class is meant to be a flipped class where we watch lectures before the class, but if there were to be more interactive, hands on coding during class time, I feel that would help students grasp the content more.</t>
  </si>
  <si>
    <t>Major strength: extremely knowledgeable in the field of CS
major weakness: Not having a set channel of information intake and evaluation</t>
  </si>
  <si>
    <t>To set a better plan, the course had two classes a week, and even with that, the professor chose to have a flipped modal. This made the amount of work spent on this class crazy. As I had not only readings but video lectures and sync classes. It did not stop for the intake of information. I also had to test myself through quizzes that were challenging and seemed to be tricky anyway. In addition, I had the homework and over all of that, we still had to do a midterm and a final. I think the course needs to focus on at most two resources of intake and no more than two ways of evaluating the student say a quiz and 2 tests.</t>
  </si>
  <si>
    <t>The quizzes are super hard and they make so much of the grade for what their goal is, I believe the quizzes at that rate of competitiveness should make anything less than 15% of the overall grade since they are super challenging and the information they give is only relevant to students reaching for a full mark.</t>
  </si>
  <si>
    <t>Riely was always open to answering questions for students who were confused. He also was very enthusiastic on discussing concepts, which made class fly by every session.</t>
  </si>
  <si>
    <t>I found the in class discussions covering the homework made assignments appear far easier than what I would originally believe them to be.</t>
  </si>
  <si>
    <t>I think some examples going over concepts that we could somehow implement on the homeworks would be great. I found that we really only covered concepts after they were already due, which didn't help all too much as there was then no incentive for me as a student to utilize what I've learned.</t>
  </si>
  <si>
    <t>I felt as though there should have been a bit more coding examples provided for certain homework topics, as at most times, the coding was the most difficult aspect to comprehend.</t>
  </si>
  <si>
    <t>strengths: easily accessible outside of class
weaknesses: didn't really go in depth with the content, and expected students to know far more of what was being taught in class</t>
  </si>
  <si>
    <t>Having the professor work out the solutions to the homework was extremely beneficial and helpful, as we could see his thought process on writing the code, as well as it helped to see how to properly think when writing out code</t>
  </si>
  <si>
    <t>I would recommend having more in-depth material, as the lectures weren't the most informative and I felt as if they lacked a lot of information in being able to successfully complete the assignments. Also, there was a lack of example for programs too. It would be nice to have the professor work on building programs from scratch before assignments. For example, if the topic of disunion is recursion, it would be nice if the professor created a recursive program hands on with the students, instead of just showing us the code for the recursive program that he's already created in the past.</t>
  </si>
  <si>
    <t>For homework, there should be more freely grading scores, the grades for the most part were out of 10's (10, 20, 30 , 40 /100). This didn't truly represent the work of the student if they got small parts correct, and instead the grade was just rounded.</t>
  </si>
  <si>
    <t>The instructor is immensely talented and understands his profession with a high degree that is impressive. The material can be broken down in a way that makes it easy to understand for beginners. One big weakness is that there isnt a strong incentive for class participation which left me wanting to learn more</t>
  </si>
  <si>
    <t>There is a level of self learning that I will always appreciate. The course expected a level of independence where it did require me to be actively engaged with the online material to keep up. This made it easy if I understood the topics and the flipped nature was great if I felt comfortable with material.</t>
  </si>
  <si>
    <t>There needs to be a way where as a student I can ask questions on material that we are working on. The flipped classroom made it where I was learning about new material on my own and having to complete assignments with a slight inability to ask questions in the moment. There are emails but I always prefer live demonstration more. Actual class time went over previous material most of the time so I never got the chance to ask as many questions to understand the code as thoroughly as I would liked</t>
  </si>
  <si>
    <t>Exams were difficult but professor conveyed that they would be plenty of times. My only concern is that I didnt feel as prepared as I would of liked to be. Our only resource for practice was to look back at old videos and homework assignments plus quizzes. SI session helped but I think that if there was a single day slotted before midterm exams go over the exact material that would be on the exam such as practice problems or a practice sheet would be an amazing resource.</t>
  </si>
  <si>
    <t>I would say that their should be a bridge course from python to Java before Data structures because it was very challenging to transition due to concepts change and level of skills management.</t>
  </si>
  <si>
    <t>As for the strengths, I believe he had very helpful lectures set up on his website, which could be viewed at any time. As for weaknesses, none really come to mind at the moment.</t>
  </si>
  <si>
    <t>All of it. I am planning to become a software developer, which means I will need every single thing I learned in this class.</t>
  </si>
  <si>
    <t>The only suggestion I have is better feedback on homework assignments. I know it takes time, but if possible, it would really have helped to know where I went wrong when I made mistakes in my homework, even if it weren't done in a super specific and detailed way.</t>
  </si>
  <si>
    <t>Nope.</t>
  </si>
  <si>
    <t>Friendly and kinda funny sometimes</t>
  </si>
  <si>
    <t>I understand I need to drop my Computer Science Minor now</t>
  </si>
  <si>
    <t>I have no ideas</t>
  </si>
  <si>
    <t>Good Lectures, Awful and I mean awful exams. To heavily weighted considering how much work we have to put into quiz's and Homework. Really need to change the entire testing process. Allow notes and maybe lower the time to balance it out.</t>
  </si>
  <si>
    <t>Plenty of resources, quality lectures.</t>
  </si>
  <si>
    <t>Dive deeper into java syntax, you have to remember most people in this class have little to no experience in Java</t>
  </si>
  <si>
    <t>Yes, read above. Worst exam procedures I've ever had in my entire life. Please make the exams worth less of your final grade. Its ridiculous to have 2 exams to prove you can code java off the top of your head. Anywhere and I mean anywhere you get a job or do in the real world allows you to use resources . THATS WHY WE HAVE THEM.</t>
  </si>
  <si>
    <t>no</t>
  </si>
  <si>
    <t>Seems to genuinely care about the students learning. He is very engaging in his video/zoom presence, which I really appreciate.</t>
  </si>
  <si>
    <t>The Extensive html document containing everything we needed... it was overwhelming ay first, however it was very beneficial and comprehensive.</t>
  </si>
  <si>
    <t>I wish I was more prepared for what was going to be on the quizzes, such as doing (or having the option to do) practice problems similar to the quiz in advance.</t>
  </si>
  <si>
    <t>Maybe more questions on the quizzes; missing one question was a grade killer, and sometimes it was a simple mistake leading to the drone multiple choice answer.</t>
  </si>
  <si>
    <t>Great teacher, although the class has been challenging, I would take Prof. Riley again &amp; recommend the class.</t>
  </si>
  <si>
    <t>His major strengths were effectively reaching out to suffering students and explaining the functions of given topics, be they in class or through his website's video presentations.</t>
  </si>
  <si>
    <t>This class was beneficial in that it taught me the intricacies of Java coding and its uses.</t>
  </si>
  <si>
    <t>Due to the timing of the outside of class study group, I wasn't able to attend the java basics lesson to teach me the basic uses and language of the program and suffered because of it. If there were guides or website suggestions to accommodate for this, I feel new students would be very thankful.</t>
  </si>
  <si>
    <t>In terms of how exams were given, the use of paper exams that expect the testers to write accurate code without notes to check for mistakes or remind them of the (many) operators used in coding makes it needlessly difficult compared to the real world expectations for coding where coders can either search up help for a difficult operator or ask for a peer review of their code. I'm not asking for the use of the internet or sharing answers, but for at least a small page of notes at most that will allow for a small list of essential reminders.</t>
  </si>
  <si>
    <t>The exams are vastly more difficult than hw and quizzes, I wish we had more to prepare for how tough the exams are</t>
  </si>
  <si>
    <t>Kept the class engaging always.</t>
  </si>
  <si>
    <t>Worksheets were the most beneficial.</t>
  </si>
  <si>
    <t>Scala programming language was completely new to me. I found it to be pretty interesting and challenging to learn a new programming language.</t>
  </si>
  <si>
    <t>Prof Riely is extremely knowledgeable and excited about programming languages and their concepts.</t>
  </si>
  <si>
    <t>Working in scala was great and I learned a lot from that.</t>
  </si>
  <si>
    <t>Sometimes the videos and slides used past versions of the scala language and that was a little confusing</t>
  </si>
  <si>
    <t>Fair</t>
  </si>
  <si>
    <t>great learning environment</t>
  </si>
  <si>
    <t>Strengths: Detailed explanation, a clear response for every question, manage time well, and won't delay too much for the class.
Weakness: The main course is video. People who can't schedule time well will get some trouble in it.</t>
  </si>
  <si>
    <t>Learning more concepts about programming language. Not a certain language, but the top-level concepts can use in many places.
Besides, this course makes me learn more different languages.</t>
  </si>
  <si>
    <t>No, I really love all schedules and plans. Homework has some challenges but is worth it.
Maybe can add some bonus homework for those who want to challenge themselves.</t>
  </si>
  <si>
    <t>Learning scala programming.</t>
  </si>
  <si>
    <t>online classes really helped me alot.</t>
  </si>
  <si>
    <t>perfect</t>
  </si>
  <si>
    <t>The professor is a great guy who wants his students to learn and do well.</t>
  </si>
  <si>
    <t>I am not positive a multiple-choice midterm and final are fair ways to test the knowledge of these topics, but I'm not sure of a better way to do it.</t>
  </si>
  <si>
    <t>Finally a great class at DePaul. Wish I could take another class with this Professor Reily as he's clearly a funny and amazing person and teacher.</t>
  </si>
  <si>
    <t>Good: He really knows his stuff and can switch from one scenario to another quickly as the students need. I really like how, given that the lectures were all recorded, the class time became open office hours for further explanation.</t>
  </si>
  <si>
    <t>Comparing concepts across different programming languages helped me to start to understand what the real issues are.</t>
  </si>
  <si>
    <t>This is not a criticism of the current course, but a suggestion for an add-on. I think it would be interesting to pursue these same issues from a cognitive-science viewpoint. That is, what is it about humans that make some programming constructs useful for us and others too confusing? (The computers don't care.) Maybe extend these ideas by making this a two-quarter sequence?</t>
  </si>
  <si>
    <t>Many questions on the timed quizzes involve solving puzzles. While these were all relevant, sometimes it took a while for my brain to "click" onto the right track to scratch out the answer. Then the timing becomes an issue. Maybe have fewer puzzles or more time? I like the instant grading for the quizzes.</t>
  </si>
  <si>
    <t>The instructor is very nice, very respectful, and very knowledgable. Though I wish the lectures were better geared at helping students understand the material on the exams.</t>
  </si>
  <si>
    <t>Organized material and expectations. Very respectful to students.</t>
  </si>
  <si>
    <t>Use lectures instead of pre-recorded material and dive deeper into the content instead of giving shallow explanations to problems.</t>
  </si>
  <si>
    <t>NA</t>
  </si>
  <si>
    <t>all the concepts were really good</t>
  </si>
  <si>
    <t>nothing! keep up the good work</t>
  </si>
  <si>
    <t>The exams were really hard! and they weight very high on the overall grade. Maybe reduce the weight for exams and make the homework work weight more than 20% of the overall grade? right now the exams are work 60% of the grade and i feel like a small mistake on the exam would cost you a letter grade. We put in a lot of time to do the homework so i feel like it should be weighted higher.</t>
  </si>
  <si>
    <t>He could understand that there are students who are going through some rough patches and that it's ok to dial it down a little and not be so harsh with grades. He could also have actually went over the material in class that he put on his exams.</t>
  </si>
  <si>
    <t>he was way too harsh and he put things on the midterm and final that he did not go over in class.</t>
  </si>
  <si>
    <t>Going over the assignments and quizzes to help us understand where we went wrong</t>
  </si>
  <si>
    <t>it was beneficial to have lectures that were recorded so i could go back and re-watch if i needed clarification</t>
  </si>
  <si>
    <t>He knows a lot about the subject and is very helpful when students seek help.</t>
  </si>
  <si>
    <t>Learning the basics of data structures and being reintroduced to Java.</t>
  </si>
  <si>
    <t>I think a more in-depth introduction or easier introduction to Java would help improve the course.</t>
  </si>
  <si>
    <t>I think the exams should somehow incorporate running code and debugging but I am not sure how that could be implemented.</t>
  </si>
  <si>
    <t>He relied on the past videos he made and told students to review the videos if they were unsure about the content. He rambled on about topics that did not seem to be as important as actual data structures. He would cut class short even though he should have used it to go over the content in the video because that is a more engaging way for students to learn. Not many students can learn from just watching videos. I have to retake the course because that is not my learning style.</t>
  </si>
  <si>
    <t>going over the homework</t>
  </si>
  <si>
    <t>Not to have it online and to not just go over homeowrk during class.</t>
  </si>
  <si>
    <t>Examity was nice but a bit extreme and invasive to privacy because i did not realize that i would have to show a complete stranger (who i couldnt even see) my room my living space.</t>
  </si>
  <si>
    <t>I had a very hard time keeping up with the class and it was very frustrating that the professor did not just go over concepts on his own but only did if students asked. He acted as though this was an asynchronous class which it CANNOT be. I have to retake this class because I got stuck and I spent most of my time with a tutor who also did not like the way my Professor did things. The prof expected us to understand his lectures right away. It felt like he spent more time explaining nitpick things rather than actual data structures.</t>
  </si>
  <si>
    <t>major strengths are ability to connect with students despite the online environment. Another strength is knowledge and passion about the field.</t>
  </si>
  <si>
    <t>the recorded lectures along with in class lectures</t>
  </si>
  <si>
    <t>more discussion on concepts that the book discusses</t>
  </si>
  <si>
    <t>Didn't like the online exam, but also taking the exam is not an option in person. Wished that the grades for homework were explained in more detail</t>
  </si>
  <si>
    <t>n/a</t>
  </si>
  <si>
    <t>SI Session's</t>
  </si>
  <si>
    <t>finding a proctoring service for exams that would allow for testing of code asked for during exam. I found it hard to perfect my methods without at least having a limited amount of times to run the program. That is why I feel I did not do well on the first exam, and that I was under the impression that the test would be primarily multiple choice for some reason.</t>
  </si>
  <si>
    <t>The midterm and final were graded very harshly in my perspective. I feel that way since there is no real world situation whereas I cannot test/run my code before submitting it.</t>
  </si>
  <si>
    <t>Needs to do a better job explaining code and how data structures work</t>
  </si>
  <si>
    <t>Reviewing in class and going over homework.</t>
  </si>
  <si>
    <t>The videos lecture could be organized better, and more useful information would be beneficial. I feel that there wasn't a sufficient amount of information in the lecture videos to properly complete the homework at times.</t>
  </si>
  <si>
    <t>I feel that they are graded too harshly.</t>
  </si>
  <si>
    <t>no.</t>
  </si>
  <si>
    <t>Strengths: thorough explanations of the material (both in his website and class), he was easily accessible outside of class.</t>
  </si>
  <si>
    <t>Professor James reviewed all the homework and quizzes during class and answered all the questions. Also, the videos in his website were extremely helpful, in the case where I did not understand the textbook's explanations. The Graphviz was another aspect that was beneficial because it gave me a better sense of what I was coding.</t>
  </si>
  <si>
    <t>When there's extra time in class, we could go over other practice problems that you may have on the side. In other words, just having more practice and discussion during class time.</t>
  </si>
  <si>
    <t>The professor's availability was a great strength.  Having the class Discord set up, he was able to respond to questions rapidly and have the answer visible to all other students who might have similar questions.  I really wish all professors were this easily reachable.</t>
  </si>
  <si>
    <t>The homework explanation videos were great.  They really helped break down what was expected of you, as well as giving a few hints here and there as to how the problems might be accomplished.</t>
  </si>
  <si>
    <t>I found it extremely unfair that we weren't able to use eclipse on the midterm and essentially had to memorize code to input into a textbox that didn't really support the formatting of code.</t>
  </si>
  <si>
    <t>I know other courses have similar exam scores/results, but I don't think a 66% class average on a midterm is very healthy. The course is reasonably challenging, and you can learn a significant amount in this class if you apply yourself, but I don't think exams should be that hard to the point of a D average and it is a serious detriment to those trying to maintain their GPA. I think that even with an easier exam, students who have the drive will still learn what they need to and more, and although yes there will be more people that don't, that is on them as students and they will only end up hurting themselves.</t>
  </si>
  <si>
    <t>Use the two class days for lecture instead of using it to go over homework and stuff</t>
  </si>
  <si>
    <t>homework</t>
  </si>
  <si>
    <t>examity was hard for me I had many problems taking them and ended up spending an extra hour to everything setted up</t>
  </si>
  <si>
    <t>The homeworks.</t>
  </si>
  <si>
    <t>Some form of testing code for exams.</t>
  </si>
  <si>
    <t>The concepts covered were neat!</t>
  </si>
  <si>
    <t>I really appreciated how the professor wanted us to leave the class with a deep, foundational understanding of the course content.</t>
  </si>
  <si>
    <t>The instructor definitely knows programming and is a great professor to have teach and introduce data structures. During class he explains everything in detail when going over quizzes or assignments and tries to answer any question he can no matter what it is. There are no weaknesses I saw during this quarter.</t>
  </si>
  <si>
    <t>The videos were helpful in learning the material. The examples shown were easy to understand and apply to my own programming for the homework assignments. Going over the quizzes and homework solutions during the live lectures helped me understand where I went wrong on a homework assignment.</t>
  </si>
  <si>
    <t>The only suggestion I have would be to teach some of the material during the live lecture instead of just the lecture videos that are posted on the website.</t>
  </si>
  <si>
    <t>Everything</t>
  </si>
  <si>
    <t>The materials, videos, and lectures.</t>
  </si>
  <si>
    <t>As I mentioned before, Prof. Riely is:
- a very good lecturer: delivers the material clearly, always down to help his students, quizzes/exams/assignments are challenging but very relevant to the materials.
- always bring good vibes to the class meeting.
- is passionate about PL. It keeps me motivated in studying.
- the quality of his presentation slides, lecture video, and lecture audio are amazing.</t>
  </si>
  <si>
    <t>Prof. Riely is an awesome lecturer. He delivers the material in very clearly and is always willing to help the students. The assignments are challenging and relevant to the lectures, which really helped me concretize the things that I've learned from his lectures and the textbooks. The quizzes and midterms are challenging but totally fair.</t>
  </si>
  <si>
    <t>The grading procedures and exams are challenging but totally fair and relevant to the material.</t>
  </si>
  <si>
    <t>Prof. Riely is very knowledgeable about PL and seems to be very passionate about it - It's infectious, in a good way. It keeps me motivated in studying for his class and my degree in general. I wish I could take more of his classes.
He also talked about OCaml from time to time and it made me very curious about the language. I decided to learn more about OCaml and see why some companies (particularly in the financial industry) use it extensively. Coming from Python/Java background in the consumer tech industry, I found it very refreshing! Thanks to Prof. Riely for sharing his experience with OCaml.</t>
  </si>
  <si>
    <t>He was always present and ready to engage with students. It is rare to see that level of attention from DePaul instructors.</t>
  </si>
  <si>
    <t>Everything I learned in this course proved to be incredibly valuable. It is unfortunate that even with all the tools I've picked up in this course I cannot seem to perfect my understanding of all the syntactical nuances amongst programming languages. But I do like that this course has objectively made me a better programmer.</t>
  </si>
  <si>
    <t>Have mercy.</t>
  </si>
  <si>
    <t>I'm sure my comments are unique but I had a really difficult time with internalizing most of the course material in the alotted ~11 weeks. I feel like the scope of this course would be better fit for two separate courses, or one normal-length course at other universities. I just always felt like I was a step behind in this course. I think I learn in constant time while Professor Riely teaches in exponential time. I need to optimize my brain somehow.</t>
  </si>
  <si>
    <t>I feel fortunate to have had this opportunity. I am a big fan of Professor Riely's and hope I can take more course with him in the future.</t>
  </si>
  <si>
    <t>Strengths : Positive, Empathy, Communication, Supportive.
Weakness : None.</t>
  </si>
  <si>
    <t>Assignments and quizzes really helped work our brains to understand and analyze the concept.</t>
  </si>
  <si>
    <t>None.</t>
  </si>
  <si>
    <t>No.</t>
  </si>
  <si>
    <t>Online/live sessions were great! I appreciate the class setting even if it is online. Thank you for taking extra time to answer everyone's questions during those sessions- I know we'd go over, but those sessions were very beneficial.</t>
  </si>
  <si>
    <t>I am somebody who really benefits from one on one conversation. The discord was extremely helpful, but I feel like follow up questions (very few) were possibly lost in the void. I'd occasionally need some clarification and by the time somebody answered it, it was lost on me. I know it's also a little frustrating when people don't show up to dedicated office hours on a weekly basis- however I think some of us could benefit from having a dedicated time and asking students to let you know ahead of time when they'd like to show up for those office hours, so you don't have to spend time waiting for students to log on.</t>
  </si>
  <si>
    <t>Detailed explanations when asked. Occasional tangents when demonstrating programming concepts in console.</t>
  </si>
  <si>
    <t>Looking at a programming language from a conceptual point of view allows me to see how different programming languages share some features more than expected.</t>
  </si>
  <si>
    <t>A TA/SI to help review some rusty material would help some concepts stick maybe. I don't always know what to ask because of the speed of the course. And some review before the main lecture would help understand some of the lectures more.</t>
  </si>
  <si>
    <t>I don't always know what to ask during the lecture so discord helps when I have a question that comes up outside of class.</t>
  </si>
  <si>
    <t>Engaging the students in class. The edited lectures were to the point which saved time.</t>
  </si>
  <si>
    <t>I liked learning scala. It helped me understand other language syntax better like kotlin and swift.</t>
  </si>
  <si>
    <t>The grading is not fair. The homeworks and quizzes are are much easier than the midterm. Give students a clear picture of how tough the exams are, so they can prepare appropriately.</t>
  </si>
  <si>
    <t>Having multiple choice exams in a computer science class does not make sense. Maybe have exams where people can can show the work and get partial credits. That is a learning process. Choosing the wrong answer and not doing well is demotivating.</t>
  </si>
  <si>
    <t>Jumping from one language to another multiple time each lecture can be confusing. Maybe focus more on scala as it can be to used teach both functional and object oriented programming. This will help students learn different concepts and also help them get better at a specific language.</t>
  </si>
  <si>
    <t>funny and personable instructor</t>
  </si>
  <si>
    <t>I would suggest organizing D2L's quiz list by due date, not by quiz title (ex quiz vs worksheet). I found it a little annoying to have to triple check what is due and when because it wasn't organized by due date.</t>
  </si>
  <si>
    <t>not really, I appreciated the quick grading turnaround time</t>
  </si>
  <si>
    <t>I'm upset that the course lectures were all posted on youtube. I'm not paying thousands in tuition just to see that the lectures are posted for FREE on youtube for anyone (even non students) to view. This doesn't sit well with me.</t>
  </si>
  <si>
    <t>Professor Riely was a very good instructor. He conveyed concepts clearly and was always prepared and fair.</t>
  </si>
  <si>
    <t>I liked the prerecorded lectures that we're posted to YouTube. It was very helpful to be able to watch/re-watch them whenever I wanted and at the pace that I wanted. Being able to test the answers to the homework before submitting was also very beneficial.</t>
  </si>
  <si>
    <t>The quizzes, worksheets, and homeworks didn't always seem related. I wish we had done more practice that was similar to the format of the quizzes/exams to help us prepare. Alternatively, instead of having only one attempt and showing the correct answers after the first attempt, students could have multiple attempts and after which they would be shown which questions they got right or wrong, but not what the answer was. It would also be helpful if we spent time going over the entire worksheet for each topic in lecture.</t>
  </si>
  <si>
    <t>Quizzes and exams were graded immediately which was good, but there was a bit of a lag with homeworks.</t>
  </si>
  <si>
    <t>The instructor answers questions with great detail.</t>
  </si>
  <si>
    <t>Learning the idea of concepts in programming languages.</t>
  </si>
  <si>
    <t>I can’t think of anything. I thought the course was fine as it is.</t>
  </si>
  <si>
    <t>Very responsive to questions.</t>
  </si>
  <si>
    <t>The lecture videos were very clear and well explained! I like their availability on YouTube for convenience. Instructor was very active in chat to answer questions.</t>
  </si>
  <si>
    <t>I think a homework assignment that tied things together might be a bit helpful at the end.</t>
  </si>
  <si>
    <t>Well versed on programming languages.  Provided a very inclusive atmosphere regardless of your level of understanding.  Very responsive on Discord and often replies were very researched and detailed.</t>
  </si>
  <si>
    <t>The deep dives into many different languages, a lot of which I have used.  Not many places other than this class to have this discussion.</t>
  </si>
  <si>
    <t>I think the biggest improvement that could be made is trying to be more concise and clear when explaining a topic.</t>
  </si>
  <si>
    <t>How he set up homework</t>
  </si>
  <si>
    <t>Learning data structures and java</t>
  </si>
  <si>
    <t>no lockdown browser</t>
  </si>
  <si>
    <t>lectures</t>
  </si>
  <si>
    <t>neatly organized answered many questions</t>
  </si>
  <si>
    <t>more examples in class</t>
  </si>
  <si>
    <t>.</t>
  </si>
  <si>
    <t>the course work</t>
  </si>
  <si>
    <t>maybe more detailed explanation, especially because not everyone has java knowledge. it was hard catching up/ stringing along for me</t>
  </si>
  <si>
    <t>Doesn't explain what is going to be on exams. Homework does not really help with exams and finals.</t>
  </si>
  <si>
    <t>Recorded lecture and late hw assignments</t>
  </si>
  <si>
    <t>Clearer understanding of what is going to be on the midterms and final exams. Study guides would be a good idea.</t>
  </si>
  <si>
    <t>Should be given more times for exams. They were very hard and did not know what to expect.</t>
  </si>
  <si>
    <t>None</t>
  </si>
  <si>
    <t>He would go over different student's programs and correct them in order to understand what the problem is and help us understand the errors that need to be fixed.</t>
  </si>
  <si>
    <t>The recordings of different programs and how they work were very beneficial.</t>
  </si>
  <si>
    <t>Probably make the homework due at 11:59 pm on the next day instead of 10:00 am.</t>
  </si>
  <si>
    <t>I really liked how the professor also used discord, as it allowed students to reach out to each other and ask/answer questions and also allowed the professor to quickly respond to questions.</t>
  </si>
  <si>
    <t>I really liked how the professor had video lectures uploaded online that I could reference whenever I was confused about something.</t>
  </si>
  <si>
    <t>One major weakness is that past and or during week 5, we stopped learning in class and started learning from the book.</t>
  </si>
  <si>
    <t>Learning on how to make my code more efficient in Java.</t>
  </si>
  <si>
    <t>Get books that explain on what is and how to use Linked Lists, because both of the required books didn't go over how to use them, we only learned about Linked Lists in class.</t>
  </si>
  <si>
    <t>Strength at least in my view was easily accessible through the discord chat.</t>
  </si>
  <si>
    <t>Learning the various structures and their uses was very interesting.</t>
  </si>
  <si>
    <t>I think for many students, it was difficult to ask for help when behind, I'm not sure how this could be solved though, maybe an SI tutor or similar?</t>
  </si>
  <si>
    <t>Strengths are that he is fun, reasonable, and very much intelligent. No weaknesses.</t>
  </si>
  <si>
    <t>Having the course videos on YouTube was really nice because of the features that YouTube has.</t>
  </si>
  <si>
    <t>Uses Discord to maintain contact making him extremely easy to contact whenever you have questions and is quick to respond. Often pins his responses so everyone can see the answer in case the information was missed by others.</t>
  </si>
  <si>
    <t>Professor Riely's website for the course was the most beneficial overall. His lectures and notes that you could go through each week was helpful and easy to return to when you needed.</t>
  </si>
  <si>
    <t>Nothing I can currently think of.</t>
  </si>
  <si>
    <t>The worksheets</t>
  </si>
  <si>
    <t>Is very good at explaining complex topics in a way that many leaner types can understand.</t>
  </si>
  <si>
    <t>The lectures being on YouTube. It's a much better platform than D2L.</t>
  </si>
  <si>
    <t>Professor Riely is very fluent and experience in teaching this course. I didn't spot any immediate weakness from the instructor, but I really wish could fill the lectures with more details and examples.</t>
  </si>
  <si>
    <t>Being exposed to functional programming &amp; learning scala as a programming language.</t>
  </si>
  <si>
    <t>More training for the concepts can be helpful. More problem sets and practice exams builds better understanding of the content. 
Besides, the average of the mid-term in this course is very low, but the exam makes up a huge part of the total grades (The final is even higher than the mid-term).</t>
  </si>
  <si>
    <t>Homework graders can grade assignments slightly earlier.</t>
  </si>
  <si>
    <t>The lecture of this class is a bit hanging on the high-level sometimes. Getting into more details can be extraordinarily beneficial.</t>
  </si>
  <si>
    <t>Strengths: Ability to explain the concepts/problems step by step and if required uses layman language. I think that's prof. strong point.</t>
  </si>
  <si>
    <t>The Discord guidance was truly beneficial</t>
  </si>
  <si>
    <t>The course has been laid out perfectly well!</t>
  </si>
  <si>
    <t>Grading was done perfectly alright.</t>
  </si>
  <si>
    <t>Thank you, Prof. Riely, for teaching us the PL concepts well and in detail. The lecture videos were up to the point.</t>
  </si>
  <si>
    <t>The instructor is great, very clear and is able to convey ideas and assist students very easily</t>
  </si>
  <si>
    <t>Very useful course for fundamentals</t>
  </si>
  <si>
    <t>The instructor is very caring, very knowledgeable  and very helpful.</t>
  </si>
  <si>
    <t>Every  aspects of this course were very beneficial  to me. This  class  helped understand how  C programming  language work. I learned a  lot of new materials from this  class  even though I didn't give enough study time in this course.</t>
  </si>
  <si>
    <t>This  is  well  taught  and I have  no suggestion  to  do.</t>
  </si>
  <si>
    <t>His  grading  is good.</t>
  </si>
  <si>
    <t>I like  the way he teaches this class  and he is very helpful.</t>
  </si>
  <si>
    <t>It would be great if SE 450 was listed as a prerequisite. I struggled a bit to understand the concepts that were discussed after midterm (Java, OOP, inheritance, nested classes, objects, etc...) It is quite challenging for those who have an unrelated BSc and have only taken Data structures 1&amp;2 as a prerequisite before getting into CSC 447.
Thank you.</t>
  </si>
  <si>
    <t>Make the homeworks and quizzes as hard as the midterm and finals. Those felt like they turned up the difficulty greatly from the homework and quiz assignments.</t>
  </si>
  <si>
    <t>May be give more practice problems to prepare for the exams. Didn't know what to expect on the exams.</t>
  </si>
  <si>
    <t>Entertaining and able to explain concepts well</t>
  </si>
  <si>
    <t>Scala and FP. Wish there were more courses like this. One of the more interesting courses out there.</t>
  </si>
  <si>
    <t>Great professor and great material (especially scala and fp)</t>
  </si>
  <si>
    <t>Assignments and class sessions in which we reviewed assignments.</t>
  </si>
  <si>
    <t>I found that the videos were the most beneficial part as the instructor would take time to break down everything that we needed to know in order to complete assignments.</t>
  </si>
  <si>
    <t>This course is a spectacular introduction to data structures as a whole.</t>
  </si>
  <si>
    <t>I have none.</t>
  </si>
  <si>
    <t>He definitely understands the course material well. For classes later in the quarter, he spends class time only to answer questions, and I can't tell whether he expects us to learn the material in his lectures and assignments on our own, or not.</t>
  </si>
  <si>
    <t>Learning new data structures that I can apply in my own practice.</t>
  </si>
  <si>
    <t>He needs to stress the idea that you get better at programming with practice.</t>
  </si>
  <si>
    <t>I dont think there were any good weaknesses, other then some flaws in the lectures
Professor Reily is very approachable and helpful regarding the coursework</t>
  </si>
  <si>
    <t>The homework, and being able to go over our quizzes</t>
  </si>
  <si>
    <t>Being able to retake quizzes after understanding it much better would be helpful I think</t>
  </si>
  <si>
    <t>Being able to retake quizzes later would be helpful.</t>
  </si>
  <si>
    <t>The instructor went over topics and provided multiple examples. A weakness of the instructor could be the lack of additional practice work/practice quizes.</t>
  </si>
  <si>
    <t>The homeworks were key to understanding and making sense of the lectures.</t>
  </si>
  <si>
    <t>I found the homeworks to be incredibly helpful, but if there were additional practice assignments to help reinforce certain topics, it would have been a great help.</t>
  </si>
  <si>
    <t>he is good at encouraging students and has time to explain.</t>
  </si>
  <si>
    <t>Understanding data structures and how to code in java.</t>
  </si>
  <si>
    <t>how to code in java properly after taking python prior to this class.</t>
  </si>
  <si>
    <t>Professor Riely is incredibly patient with all student questions and answers them in a concise manner each time.</t>
  </si>
  <si>
    <t>Professor Riely's extensive knowledge showed through his lectures and I learned how to apply the techniques taught in class to real world settings.</t>
  </si>
  <si>
    <t>Honestly, this has been the best CDM course ive taken so far. Previous courses have atrocious grading scales that punishes adult/transfer students that are juggling a full time job, external responsibilities and mental wellbeing. Laxer grading scales would do wonders.</t>
  </si>
  <si>
    <t>I wish CDM wasn't so hardball with their exams. Not only are the homework difficult, turns out in the grand scheme of things that the stress in doing well on the exams overshadows all goodness that comes from homework. I would suggest not making homework so expensive if the exams are going to have such a say for my GPA. Speaking as a transfer student with external responsibilities standpoint.</t>
  </si>
  <si>
    <t>Start teaching Java from the introductory courses, its braindead easy to learn Python when I would prefer to learn about efficient programs and the actual makeup of the for loops, etc.</t>
  </si>
  <si>
    <t>HW assignments being more like the exam questions</t>
  </si>
  <si>
    <t>Exams are too hard. Maybe have optional assignments or practice exams to help students better prepare for them.</t>
  </si>
  <si>
    <t>Exams are very hard</t>
  </si>
  <si>
    <t>One of the best teachers I have ever had in my life. Fun, smart, funny, empathetic, and disciplined.</t>
  </si>
  <si>
    <t>The coding assignments.</t>
  </si>
  <si>
    <t>The Tests were shockingly hard. It was very impractical and illogical. I believe you should be able to use a terminal or other resources when figuring out coding problems and trying to figure out output.</t>
  </si>
  <si>
    <t>The lockdown browser is terrible. Let students use a text editor and terminal when taking the midterm/final.</t>
  </si>
  <si>
    <t>Prof Riely is engaging and fun, and most of all respectful and inclusive to all students. One of the best professors I have met at Depaul</t>
  </si>
  <si>
    <t>course material was interesting, professor Riley is one of the best at Depaul.</t>
  </si>
  <si>
    <t>Make the coding homeworks align a little more with coursework, they felt disconnected from the other material. On the other hand the worksheets were great.</t>
  </si>
  <si>
    <t>Strength-Knowledge on the subject and the friendly atmosphere which was created.
Weakness-I didn't find one.</t>
  </si>
  <si>
    <t>The timing of the course.</t>
  </si>
  <si>
    <t>Everything was fine.</t>
  </si>
  <si>
    <t>Grading procedures was perfect. Curve based grading actually helped.</t>
  </si>
  <si>
    <t>Strengths: terrific lecturer, remarkable video-producer, maximalist presenter of resources to help students learn. 
Weaknesses: because we moved on a pre-set schedule (of previously recorded videos) I don't know how adaptive the course is to a given cohort of students' issues/needs. Not sure if that's a pro or a con, really.</t>
  </si>
  <si>
    <t>The concepts covered were illuminating. As someone who has come later in life to programming as a discipline, the value of the course is evident. I am a significantly more thoughtful (if not more competent! But that's a reflection on me and not the goals of the course...) programmer now than I was at the beginning of this course. A lot of the benefit comes down to what I might describe as, "learning to know what you don't know." A lot of the concepts covered make some ~intuitive~ level of sense, but are effectively black boxes for beginning programmers. Learning to unpack those black boxes and analyze them for meaning and consequence helped me develop as someone who thinks through writing code, and importantly, as someone who communicates about code.</t>
  </si>
  <si>
    <t>I don’t know what the word length on these responses is, but I’m probably going to come close to hitting it. That’s not a reflection of my esteem for the course or for Prof Riely. It’s more that this question has been nagging at me since the second week of the course. Obviously, COVID and remote learning make for a challenging learning environment, and some professors have responded to that challenge better than others. Prof Riely’s materials are amongst the most slickly produced and thoughtfully comprehensive – they are exemplary, from the standpoint of, “how much of the traditional pedagogical value am I going to lose by doing this remotely?” His slides include clear and accessible code (being able to copy and paste directly from the slide is wonderful!) and his lectures are broken into (mostly) COVID-shattered-attention-span friendly chunks. And yet...  
I have a few key issues I’ll try to unpack here. The first, and likely most crucial (I believe it underpins the remainder of my issues), is the pedagogical efficacy of the lecture videos. As I mentioned, they’re really wonderfully produced, and Prof Riely is a skillful orator who keeps your attention focused on esoteric quirks of programming languages in a way I wouldn’t have been able to predict at the start of this class. However, the cumulative effect of these videos is more akin to listening to a fascinating podcast on some topic you’re curious about but have no long-term interest in (FWIW, I would absolutely listen to Prof Riely’s podcast on this subject) than it is to a traditional lecture. 
There is a profound disconnect between what students need to grasp at the end of the video and the trajectory of an individual video. Prof Riely’s discursive style takes the viewer down interesting rabbit holes, but it is frequently entirely unclear whether or not this is a place we (as students) should have been digging in the first place (the extended section on the development of Apple’s code blocking patterns springs to mind). At the end of a section, I frequently wondered what, exactly, I was supposed to have gleaned from that video. I think this effect could be ameliorated by a brief, 5-minute introductory video to the week’s topics that summarizes the topics we’ll cover, and how they manifest as issues in code. It would be especially helpful if it also featured a quick but explicit explainer as to how these issues build on topics covered in previous lectures. This intro to the week video could be followed by a 5-minute outro video for the week that re-summarizes the topics that we covered but focuses explicitly on how students would be assessed on these topics. (The weekly quizzes held some value to this end but contained no context for how the questions were exploring topics covered by the week’s lectures. As students who are learning these topics for the first time, I think it’s too much to ask to, on a week-by-week basis, concurrently learn/digest the mechanics of what we're covering in lecture and synthesize them well enough to explain to ourselves why these questions are being presented to us.) 
This leads us to the homework. The programming problems in Scala felt arbitrarily difficult because of the learning curve into a new language on top of the novelty of the concepts we were attempting to explore. It also frequently felt arbitrary, writ large. There felt like a shattering disconnect between finishing the lecture videos and then opening up the HW program **even when the lectures frequently contained direct answers to the HW problems**. I don’t have a great answer for this (aside from the outro videos/spending a chunk of time in the discussion section preparing the students to answer the problems); learning a new language on top of additional course concerns will always be challenging (though I don't know if Prof Riely was attuned to the degree of struggle), but there was something persistently bewildering (and maddening!) about opening up the HW each week. When this was brought up in class during a discussion section and once via Discord, it was more or less shunted aside. 
The next issue is the worksheets. They’re a good idea in theory, rounding out concepts touched on in lectures that week, but they present another gigantic raft of information for the student to digest on a weekly basis. There is a problematic flatness to the information presented here: some of it is interesting background on how things work (but is ultimately not necessary to pass the course), and some of it is essentially practice problems for the quizzes/tests, and some of it falls in-between. Making these delineations clear would be really helpful. As someone who struggled to keep up with the material on a week-by-week basis, I didn’t have the bandwidth to explore the additional topics in depth but would have benefited from seeing the practice problems gathered together – perhaps in some sort of mid-term/finals prep package.  
Finally, Prof Riely did not keep weekly office hours, and that was a significantly limiting factor in my ability to digest the material. Discord is a fine addition to the spectrum of ways for students to engage with their professors. I imagine that some students certainly feel more comfortable putting their question into a text message. However, I don’t believe that it holds any value as a complete replacement for traditional, face-to-face (even via Zoom) office hours. Substituting Discord chats for office hours strips away a student’s ability to provide context for their questions and fails to acknowledge the pronounced power-imbalance that can make even traditional office hours a bit tricky to navigate. Putting my failure to understand a concept out into a chat and trusting the professor to parse it in a way that validates my lack of understanding on the way to comprehension is a big ask! I also don’t think it’s reasonable to expect a student, who is struggling, to launch this critique in the middle of a class (it compounds the sensation that this failure to understand is entirely the student’s own doing).</t>
  </si>
  <si>
    <t>What is the pedagogical value of *not* getting a graded midterm that indicates which questions I personally got wrong and what the right answer to those questions is? As far as I can tell, the value is nil. I still don't know *for certain* which questions I got wrong and how I might improve upon those errors. This is *deeply* frustrating.</t>
  </si>
  <si>
    <t>I enjoyed this class and I *sincerely* appreciate the effort that Prof Riely put into making the online materials as robust and useful as possible. The depth of the critique presented here is a reflection only of how close this course was to truly excelling as an online/remote replacement for the in-person learning experience.</t>
  </si>
  <si>
    <t>The content was presented well, however it was very difficult at times to see the bridge between all of the lectures, and particularly from lectures to our hws.</t>
  </si>
  <si>
    <t>The video lectures and worksheets.</t>
  </si>
  <si>
    <t>There needs to be a more clear link between weekly lectures and hw. Many times I was lost as to how to even begin tackling the hw. There was one time where the hw was briefly overviewed in one of the YouTube lectures which was helpful, it would be nice if we went through each hw the week before it was due (preferably in discussion sessions) and just got an idea of where to start for the questions and where to find the information we needed to complete them. Also, having a set time for weekly office hours is always hugely beneficial especially for hw questions, sometimes it's easier to just speak about them as opposed to trying to communicate via email/discord, and having set office hours also makes it simpler rather than trying to coordinate a time to discuss.</t>
  </si>
  <si>
    <t>Exams were difficult and not being able to see our midterm puts us at a huge learning disadvantage. This is the only class I've ever taken that didn't allow us to see our graded midterms and the reasoning behind it just made it seem as though the Professor was more concerned about saving time on creating new questions rather than a quality learning experience for the students. Since the midterm also was not fully reviewed for this reason it left students who got questions wrong that were not reviewed confused and unsure of what to ask.</t>
  </si>
  <si>
    <t>I really would have liked to see what I did wrong on my midterm, this is the only class I've ever taken in my college career that didn't allow us to see our graded midterms. This puts us at a huge disadvantage when trying to study for a cumulative final, and doesn't allow us to learn from our mistakes. It's impossible to know what questions I would like to go over when I don't even know what I got wrong. Of course I didn't have all the questions memorized since I thought I would be able to review my midterm once all grades were in as is normally always the case. At the very least it would have been nice to know about this going into the midterm because I could have taken some notes on which questions confused me to ask about during review, but we didn't find out about it until after the midterm was done so this also wasn't an option.</t>
  </si>
  <si>
    <t>Understanding, Seems like a good person, enjoyable to learn from.</t>
  </si>
  <si>
    <t>Exams were a little rough for me personally, But if I am honest with myself I could have tried harder and tried to get ahold of him for more outside help. New way of learning through this pandemic has been rough.</t>
  </si>
  <si>
    <t>I found it very difficult to prepare for the exams based on homework and quizzes. I am not a strong programmer at all and needed alot of practice which was hard to do.</t>
  </si>
  <si>
    <t>More test cases for the programs.</t>
  </si>
  <si>
    <t>I was introduced to many different programming languages and concepts in a short amount of time.</t>
  </si>
  <si>
    <t>Make the homework, worksheets, and quizzes harder. They do not represent the difficulty of the midterm and final.</t>
  </si>
  <si>
    <t>Either make the midterm and final easier to match the quizzes and homework, or make the homework and quizzes harder to match the tests. I feel there is a large disconnect between the difficulty of these assignments.</t>
  </si>
  <si>
    <t>He always seemed to be extremely willing to explain or talk about a question outside of classtime. Only weakness is at times he makes the material seem easier than it is.</t>
  </si>
  <si>
    <t>Worksheets and homework were short BUT had the benefit of conveying and teaching important concepts.</t>
  </si>
  <si>
    <t>Maybe a small project could be helpful in making concepts more clear, while also adding complexity.</t>
  </si>
  <si>
    <t>I thought everything was fair.</t>
  </si>
  <si>
    <t>He was always available to answer any questions and address concerns.</t>
  </si>
  <si>
    <t>He's incredibly skilled at answering questions.  It's very impressive.  There were times I had no idea what the student was asking, but he always understood the questions and gave appropriate answers.</t>
  </si>
  <si>
    <t>Having zoom meetings for class time.  I'm an online student, exclusively, and this is the format that needs to be used for all online classes beyond the pandemic.  Being able to ask questions face to face while the topic is being covered is more beneficial than watching 3 1/4 hour lectures and emailing multiple questions days later.  For years, I've had to note the times when an topic is covered on the video recording and send emails with questions.  For the first time, I felt a part of the class as opposed to being an observer.  I also learn by watching code, so the worksheets helped me tremendously as well as covering the coding examples during zoom meeting times.</t>
  </si>
  <si>
    <t>I really don't have any suggestions.  I found the format worked perfectly for me.  The only minor suggestion would be showing more code examples in class.</t>
  </si>
  <si>
    <t>I found the quizzes and exams very challenging.  However, I do like the automatic grading system.</t>
  </si>
  <si>
    <t>I stopped doing instructor evaluations at least two years ago.  The main reason I'm doing it now is because I wanted to record positive reviews for the instructor and class and I feel very strongly that DePaul needs to change their approach for online students.  This format has been the best format yet.  I'd watch the lecture videos, do the worksheets and homework then attend the Zoom meetings.  I feel like we ended up with more hands-on learning this way, especially being able to interact during the Zoom meetings.</t>
  </si>
  <si>
    <t>I thought he offered a lot of good resources and was very accessible, but I thought that during lectures it was sometimes hard to follow the point he was trying to make. I would have also liked more examples for content from the second half of the quarter, which I thought was more difficult to grasp.</t>
  </si>
  <si>
    <t>The worksheets were very beneficial to me.</t>
  </si>
  <si>
    <t>I think that the professor moved too quickly through topics before fully explaining his thoughts.</t>
  </si>
  <si>
    <t>Major strength: knowledge of the topic</t>
  </si>
  <si>
    <t>Mini pre-recorded lectures by topic made it more modular and easy to view at home, homework assignments with tests provided instant feedback. Professor's zoom discussions where he goes over problems in detail were also very helpful</t>
  </si>
  <si>
    <t>More homework assignments instead of quizzes/exams</t>
  </si>
  <si>
    <t>The class content was challenging, but the way it was organized and presented by the professor made a big difference. I really enjoyed this class</t>
  </si>
  <si>
    <t>Not specific enough in what areas to concentrate on, presents concepts and then presents you with questions/scenarios so detailed and granular that you couldn't of imagined they would even exist and are graded on your first whack at the problems.  I understand this is a concepts class and he presents concepts but it is at too high of a level in relation to the questions you are asked on exams.</t>
  </si>
  <si>
    <t>Lectures are good demonstrations of concepts.</t>
  </si>
  <si>
    <t>I feel that if the averages of midterm and final are around 50% the exam may be a bit too difficult.</t>
  </si>
  <si>
    <t>If everyone is getting a 50% something should change.  Up to you what that change may be.</t>
  </si>
  <si>
    <t>Great lectures, intelligent respectable subject matter expert, we could use a little more direction on what to focus on for exams and midterms, not just "everything from the past 6 weeks" at a high level.</t>
  </si>
  <si>
    <t>optimistic,energetic, knowledge</t>
  </si>
  <si>
    <t>scala, scheme, c/c++, java etc.</t>
  </si>
  <si>
    <t>The professor's professional knowledge, his patience and his detailed explanation of questions.</t>
  </si>
  <si>
    <t>Among all the courses I've learnt at DePaul, this one broadened my horizon most. I've got in touch with Scala, C, C++ and other languages which I never heard their names before.</t>
  </si>
  <si>
    <t>great at delivering content in a complete and informative manner using examples.</t>
  </si>
  <si>
    <t>reviewing quiz and homework solutions</t>
  </si>
  <si>
    <t>going over Java syntax a bit more at the start of the course</t>
  </si>
  <si>
    <t>would be helpful to go over midterm solutions, but I understand the complications that arise with releasing exam info.</t>
  </si>
  <si>
    <t>video lectures were very high quality and informative.  The disjunct in time between learning new material and practicing that material in homework problems sometimes made it confusing to keep track of where we were in the course.</t>
  </si>
  <si>
    <t>He was very energetic and fun but sometimes he struggled with explaining the concepts of the language</t>
  </si>
  <si>
    <t>I learned java which is very gard</t>
  </si>
  <si>
    <t>More elaboration on concepts</t>
  </si>
  <si>
    <t>Nope it was perfect</t>
  </si>
  <si>
    <t>Strengths- Incredibly knowledgeable and intelligent(thinks in front of class interprets what is being discussed as supposed to "following" the motions"), reliable to reach for homework questions or other inquiries, was able to frame "proper thought" processes to students who were lost while tackling coding assignments without giving away the answer. If you are genuine about pursuing a career in C.S or learning the material and are stuck on an assignment, professor will take the time to analyze what you are doing wrong and will help re-structure your thinking onto the right track or help realize what you are doing wrong. 
Weaknesses- N/A, Students have complained in the past about Professor expecting us to learn Java on our own, which really wasn't the case. He spent time to help us transfer our skills from (python) to Java, and really the switch wasn't too difficult. Java syntax is actually more accommodating to beginning programmers in my opinion and experience. If you are concerned about learning a new language, pick a new major. Becoming accustom to Java is something one may have to apply them self to accomplish, but is a very minuscule and trivial portion of the course. I cannot stress this enough. Yes we use Java to code throughout the semester, however the applications and intuition behind the assignments are the real course material and what is important to take away from this class.</t>
  </si>
  <si>
    <t>The re-enforcement of basic object oriented programming practices such as looping, recursion, etc. 
The debuggers on most of the assignments were setup to be interactive/a reference. Using the debugger, I was able to diagnose what I was doing wrong and was able to "play" around with my code. 
The assignments truly helped me understand the execution of code, as well as, provided an incite to the intuitive thought process needed to set up a program. The assignments weren't simply just to get the code to work, they were used as a guide to learn and experience the material ourselves. 
Professor Riley's lecture and homework videos, were extremely helpful as a reference(the ability to play,pause, re-watch) and gave seeds of thought as to how to think about the material. The videos undoubtedly helped me stay on track.</t>
  </si>
  <si>
    <t>Explanation of how certain methods would be used in practice(how are programs setup for industrial use)?
May not be the objectives of this course, however I believe a further explanation of what functions may be used or how they're used, may motivate students even more who genuinely want to pursue CS.</t>
  </si>
  <si>
    <t>Not really, just wish that the local tests we had for homework were the same as the tests professor ran our homework through. It was easy to miss out on crucial aspects of those assignments without all test cases provided.</t>
  </si>
  <si>
    <t>Professor Riley proficiently helped us navigate through this course. He spent a lot of time on his lecture and homework videos and it showed(I attribute my success in this course to them). I hope future students will have the opportunity to view them as they've helped myself and peers exponentially. I've spoken to students in different sections with other professors that have been using his videos as a guide to learn the content.</t>
  </si>
  <si>
    <t>Students' questions were answered very quickly and most material were explained well. If they weren't, there was immediate clarification.</t>
  </si>
  <si>
    <t>The homework videos were the most beneficial. I was able to grasp the assignments well when I followed the videos' tips/hints.</t>
  </si>
  <si>
    <t>I enjoyed having "written" exams. They helped my thought process more than writing actual code would.</t>
  </si>
  <si>
    <t>Appreciated the structure of the class and how each week built on one another. The quizzes were useful for learning.</t>
  </si>
  <si>
    <t>A larger focus on addressing new concepts and topics during live zoom sessions with the class for a more holistic understanding.</t>
  </si>
  <si>
    <t>A strength was knowing the things he was teaching but a weakness I think was teaching it in an effective way.</t>
  </si>
  <si>
    <t>I really enjoyed the SI sessions and when we went over homework in the zoom classes</t>
  </si>
  <si>
    <t>Something I disliked was the zoom classes we had to attend. I would have much rather preferred instead of talking about certain problems that we were taught in the zoom lectures rather than the YouTube videos because we could get direct feedback and ask any questions that may come up right away.</t>
  </si>
  <si>
    <t>The exams were a bit too difficult in my opinion especially given the circumstances of the online class and again not feeling like he was the best at getting the lesson across to the students.</t>
  </si>
  <si>
    <t>The lecture videos posted each week and the organized website the professor created showing what topics we were to learn for the course. As well as the various coding examples he had on his website and the videos on what to do for each homework.</t>
  </si>
  <si>
    <t>The effort put into his videos is very apparent - they are phenomenal as well as entertaining which really helps keep technical subjects interesting. He is funny, relatable, incredibly knowledgeable and good at explaining things in a way that is easily digestible. I honestly have nothing bad to say.</t>
  </si>
  <si>
    <t>The professor's videos are incredible. Having constant access to go back and hear him phrase things in particular ways as you work through problems has been a tremendous help. The discord server was also very helpful in these weird times and helped keep class engagement up despite quarantine. The in class zoom sessions going over work and debugging each other's code was really fun and interesting.</t>
  </si>
  <si>
    <t>Maybe if there's a discord in future, be a little stricter on students nicknames. For example, a student changed their name to bigDaddy(); and I find that extremely inappropriate and honestly creepy. I just wasn't sure how to approach it so ended up ignoring it.</t>
  </si>
  <si>
    <t>I was a little sad that an off by 1 error lost me 10% on a difficult homework but it's not a huge deal. Proctored exams in this pandemic with browser lockdown and a webcam trained on you can be.. exceptionally distracting at best and anxiety inducing at worst which I find makes exam stress much worse but I understand these are strange times and we do not have the luxury to sit these in person.</t>
  </si>
  <si>
    <t>I am going to look for all of Professor Riely's other classes - he is one of the best professors I've ever had, which has been a blessing with how complicated I've found this course in comparison to the ones that came before it.</t>
  </si>
  <si>
    <t>This term professor Riely made a lot of strides in creating actual material that could be used for asynchornous online instruction.</t>
  </si>
  <si>
    <t>Better understanding of O notation</t>
  </si>
  <si>
    <t>Course needs an asynchronous section for online.</t>
  </si>
  <si>
    <t>Very good at leading students in the right direction, and allowing them to come to the answer on their own.</t>
  </si>
  <si>
    <t>Professor Riely was very helpful when it came to homework. He didn't tell me what to do, but led me in the right direction and helped me if I had a bug that I wasn't seeing. I thought that was very important to really understanding the homework and class as a whole. He did a good job.</t>
  </si>
  <si>
    <t>Can't wait for Data Structures II.</t>
  </si>
  <si>
    <t>I learned many of the different programming languanages.</t>
  </si>
  <si>
    <t>The professor carried out the activities to convey goals of course was good.</t>
  </si>
  <si>
    <t>The video lectures are useful in this course to help explain the concepts.</t>
  </si>
  <si>
    <t>I strongly feel that the exam should not be multiple choice. I don't think the exams really reflect my grasp of the material in this class. Some of the homework assignment prompts were a little confusing.</t>
  </si>
  <si>
    <t>+ Great audiovisual material. - focus sometimes in too many details about compilers and errors.</t>
  </si>
  <si>
    <t>Audiovisual material</t>
  </si>
  <si>
    <t>Too many technicalities that from my point of view scape from learning the types of programming languages</t>
  </si>
  <si>
    <t>Homework is like a whole or nothing at exercise-level. Work done on the exercises, even if it is not fully correct, should matter.</t>
  </si>
  <si>
    <t>Learned about Scala</t>
  </si>
  <si>
    <t>I think too many languages have been covered in the class. Out of which, only scala and scheme were put into practice. I could hardly keep up with progress and lecture with different languages. It was confusing.</t>
  </si>
  <si>
    <t>The midterm was more difficult comparing to quizzes and assignments. The midterm was open note and with lockdown browser. I had to get a printer to print out notes. It was stressful.</t>
  </si>
  <si>
    <t>Nice and polite. Enthusiasm for the content, and welcoming.</t>
  </si>
  <si>
    <t>. I actually enjoyed the lectures. It's great how it was organized into topical videos. Great layout with the slides. I like the worksheets, but way too hard.  Interesting concepts. I enjoyed his enthusiasm for Computer Science. Grateful for having my questions answered during lecture.</t>
  </si>
  <si>
    <t>The programming assignments were impossibly difficult.  They took me forever. I needed a tutor's help after not being able to get it after a couple of days. argpass was particularly horrible. After taking the test it is tough to see how the classwork relates to the grading.</t>
  </si>
  <si>
    <t>no comment</t>
  </si>
  <si>
    <t>The course was incredibly difficult. I felt we moved impossibly fast by having to master programming in scheme to mastering scala and then escalating the difficulty even more.</t>
  </si>
  <si>
    <t>Strengths: Good at answering follow-up questions and good knowledge of the subject matter
Weaknesses: I think lecturing could be clearer (more concrete examples). I.E. explaining traits in Scala, I don't think needs an 8-minute discussion on Cartesian Products. I think to talk about Java interfaces, leading to Scala traits, and then extracting out the concept of Cartesian products may be a better way to go. This might not be the instructor's fault but the complex nature of the subject matter.</t>
  </si>
  <si>
    <t>Most of the concepts taught in this class are directly applicable to what I'm doing (software engineering)</t>
  </si>
  <si>
    <t>I think homework should be harder and weighted more heavily. There should be learning targets at the beginning and ends of each of the lectures that act as objective summary statements of the important points to be taken away from each lecture. If this ever gets moved in person, I think a flipped model might work better because you have already made videos. I feel like the content discussed in the videos took far longer than 3 hours to absorb. I had to keep pausing the video and sometimes spread watching a video over the whole day, I cannot imagine having to do this in one 3 hour class session, it's just too much. That is why watching of the lectures on our own time/pace is better, and having an in person Q&amp;A and work session just seems like a better idea.</t>
  </si>
  <si>
    <t>If the homework is made significantly harder, I think it should be waited more heavily, pulling from the weight of the exams.</t>
  </si>
  <si>
    <t>I appreciate the effort taken to make these YouTube videos</t>
  </si>
  <si>
    <t>Strengths: very knowledgeable, good presentation skills
Weaknesses: making exams extremely difficult.</t>
  </si>
  <si>
    <t>Worksheets and homework</t>
  </si>
  <si>
    <t>Placing 65% of the course grade on midterm and final, during a pandemic which has forced people into strange new territory, while simultaneously making exam questions full of composite functions with intentionally tricky answers based on syntax, seemed borderline cruel. The class average for the midterm was 61%. This should tell you something. The amount of material seems excessive in normal circumstances. If I could do it over again, I would postpone taking this course until I could take it in person, because the workload while trying to work full time and care for a 1 year old buried me. I did well on homeworks and quizzes, but failed the midterm, which happened in week six, long after it was possible to drop without financial penalty. I think the percentage structure for grading should have been recalculated considering the circumstances this quarter</t>
  </si>
  <si>
    <t>I understand exams are an assessment of understanding, but they were punishingly difficult and in stark contrast to the homework and all but one worksheet.</t>
  </si>
  <si>
    <t>Other than the midterm (can't speak for the final yet), I thought Dr. Riely maintained an atmosphere of respect and presented material in a conversational manner that was appealing. But as his syllabus states, the student is responsible for much learning outside of lectures, readings, homework, and worksheets. I just didn't have the time this quarter to put in the extra effort that is seemingly needed to get a passing grade in this course.</t>
  </si>
  <si>
    <t>the worksheets and homework.</t>
  </si>
  <si>
    <t>More examples to be worked over in video lectures.</t>
  </si>
  <si>
    <t>worksheets</t>
  </si>
  <si>
    <t>Clear explanations, good range of knowledge about different tools, techniques, and technologies related to the material and in the industry in general.</t>
  </si>
  <si>
    <t>Assignments and worksheets</t>
  </si>
  <si>
    <t>Excellent content delivery</t>
  </si>
  <si>
    <t>Online video content</t>
  </si>
  <si>
    <t>I'm not sure where I stand in the class with regards to grades.</t>
  </si>
  <si>
    <t>I thought Prof Riely did a great job presenting the material, despite the restrictive remote nature of this quarter's classes. I do think it would have been helpful if he had added supplementary practice problems that helped us prepare for exams.</t>
  </si>
  <si>
    <t>Surveying different programming languages and their concepts is a great way to become agile and pick up new languages, so I found this course to be very helpful.</t>
  </si>
  <si>
    <t>I would probably add practice problems that better resemble the material presented on exams. I felt like there was somewhat of a disconnect between the exams and the worksheets/assignments.</t>
  </si>
  <si>
    <t>Homework.</t>
  </si>
  <si>
    <t>MAKE THE FUCKING TESTS ON THE COMPUTER</t>
  </si>
  <si>
    <t>Midterm exam was written which I found to be completely ridiculous since this is a programming class. I understand the reasoning behind this choice but it still feels wrong to write code by hand.</t>
  </si>
  <si>
    <t>Extremely knowledgeable about the subject and you get to learn so much from him. He does not explain what is required of you too much in the assignments</t>
  </si>
  <si>
    <t>Assignments and readings</t>
  </si>
  <si>
    <t>More explanations of what is expected in the assignments and in general for the course</t>
  </si>
  <si>
    <t>Quizzes are a bit too hard and you only have one attempt</t>
  </si>
  <si>
    <t>He fails to properly answer questions and will discourage students often. He weighs quizzes heavily but has admitted to give confusing questions that lead to incorrect answers. He knows the material well but cannot translate it well and uses the student's inability to be a good student as an excuse.</t>
  </si>
  <si>
    <t>Learning to consult outside sources for help such as the internet and other students instead if relying on the teacher or course text.</t>
  </si>
  <si>
    <t>Take a more encouraging stance and answer questions more straightforward</t>
  </si>
  <si>
    <t>I think he is very knowledgable about the material, however needs to improve on presenting it. There was not really any notes he would go through, and instead just present a couple concepts that can be easily misconstrued both from the nature of the material and the professors presentation of it. I think engaging with the class more and trying to have them actively figure out a solution or answer questions is important. It clears up much of the information that can be easily misinterpreted due to the nature of the material.</t>
  </si>
  <si>
    <t>Learning about Data structures</t>
  </si>
  <si>
    <t>Engage with the class more. Make them think for themselves in class, and figure out a solution. This will help you understand how the class is interpreting it, and if there is material that many people are getting wrong, then focus in on hammering that concept in through examples and such.</t>
  </si>
  <si>
    <t>I think he is very knowledgeable but not engaging</t>
  </si>
  <si>
    <t>Finals and the midterms take too much of the grade</t>
  </si>
  <si>
    <t>It was hard to take notes for the class. Furthermore, I'm a person who needs reference material to complete homework and remind myself of things I missed, something which was absent.</t>
  </si>
  <si>
    <t>The Google Group was helpful.</t>
  </si>
  <si>
    <t>Aside from things that I would personally prefer, a more organized lecture structure would be nice.</t>
  </si>
  <si>
    <t>No. Other than</t>
  </si>
  <si>
    <t>This is the worst taught class ever.</t>
  </si>
  <si>
    <t>Major strength he is smart in his field. Weakness is he doesn?t know how to teach at all and wasn?t motivating at all</t>
  </si>
  <si>
    <t>Getting to understand some java data structures</t>
  </si>
  <si>
    <t>Don?t take this Professor. Have more explaining and breakdown of material. The content is hard and overwhelming when he can?t teach in good way.</t>
  </si>
  <si>
    <t>The grading takes long sometimes. The class should be more balanced. Not just weighing with exams because not everyone is good at testing</t>
  </si>
  <si>
    <t>Worst class ever. Always told us to switch majors if we couldn?t solve equations, even though this is requirement for majors. If it wasn?t required I would never take this course or this professor because he doesn?t know how to teach.</t>
  </si>
  <si>
    <t>Professor seems to be knowledgable. He oftentimes said things like, "if you don't understand this, change your major" despite for many students it was the first time learning these concepts and it was among the first classes using Java. While I understand these concepts are essential, this seems harsh when with time and practice, the concepts will get easier. He also said many times we would have everything we needed for the online quizzes and homework, but once you looked at them, the sorts of questions would be the topics we discussed but in formats we have never seen before. I know the concepts, but because I was not sure how to approach questions about them, I did poorly on many quizzes.</t>
  </si>
  <si>
    <t>This course forced me to try harder. Of course, I learned many data structures and essential concepts. This course was the first course I thought I might fail, so I had to teach myself the concepts and make sure I knew them because the course material was not sufficient for me at least.</t>
  </si>
  <si>
    <t>If I had to take this course again, I would take it with a different professor. I think that that would have greatly improved my experience, as well as the grades of many of the students. About half of our class failed the midterm, and I feel like that cannot be put on the students alone. There was a clear failure to convey all of the information effectively. I think the ways the lecture were structured could have been better, since sometimes they were extremely boring and were not effective in helping the students retain information.</t>
  </si>
  <si>
    <t>The quizzes and exams were extremely, exceedingly difficult. I got a 40% on a quiz once, and I know that many students failed many quizzes and the midterm. I felt like the homework was manageable, and I liked how there was many tests on the homework to make sure the programs were running perfectly. Sometimes grading was done quickly, other times it was at least a week before things were graded.</t>
  </si>
  <si>
    <t>This course was the worst course I think I have ever taken. I will not be taking this professor again if I can help it.</t>
  </si>
  <si>
    <t>Strengths - Strict and Harsh on grading allowed me to learn more details I could've missed</t>
  </si>
  <si>
    <t>How to think and work around specific programs and problems</t>
  </si>
  <si>
    <t>strengths are that he is very passionate about the subject but a weakness would be that he is very degrading to his students.</t>
  </si>
  <si>
    <t>Stop telling the students they?re hopeless and should switch their majors if they don?t understand how to do something.</t>
  </si>
  <si>
    <t>Strengths- Fun, good speaker, nice and good at answering questions.Weaknesses - It feels as though we truly learn what we need to know for the assignment the class before it is due.</t>
  </si>
  <si>
    <t>The homework and the ability of the Professor the summarize his points.</t>
  </si>
  <si>
    <t>Perhaps have a little time set aside once a weak to practice writing code on paper.</t>
  </si>
  <si>
    <t>Offer a chance to make up some of the later assignments or something. I know that the only assignment I got a bad grade on was one that could not be retried.</t>
  </si>
  <si>
    <t>He's a good teacher, would take again.</t>
  </si>
  <si>
    <t>The instructor was very clear what this course was about and what you need to out in to succeed but he said under a few circumstances that students should change major instead of telling them that they need to put in more effort.</t>
  </si>
  <si>
    <t>Every aspect if the class helped because it is the basics of data structures and they were taught in a very clear manner.</t>
  </si>
  <si>
    <t>More SI sessions should be held because I was not able to attend any because if classes or work and there was never a survey to see what days the students were available to go.</t>
  </si>
  <si>
    <t>They were always graded in a quick and accurate manner.</t>
  </si>
  <si>
    <t>I really enjoyed the class and it has taught me a lot about CS</t>
  </si>
  <si>
    <t>Being able to go back into the homework and study off the problems by being able to redo it constantly and preparing myself for exams.</t>
  </si>
  <si>
    <t>Provide some sort of incentive for those who constantly kept on going to SI tutoring whether it be one person or 2 people.</t>
  </si>
  <si>
    <t>Dr. Riley's one weakness is the way he constantly demoralizes his students. Every lecture, it seems like he constantly told us to drop the class and change majors for the smallest errors.</t>
  </si>
  <si>
    <t>The course would go better if it wasn't taken online. I can't list benefits as I didn't see any from Dr. Riley's teaching.</t>
  </si>
  <si>
    <t>Stop demoralizing students and encourage them to put their all into the course and ask for help when needed.</t>
  </si>
  <si>
    <t>Give more attempts on the quizzes, so students can correct and learn from their mistakes.</t>
  </si>
  <si>
    <t>Encourage students to continue on as a computer science major would motivate them to try their best.</t>
  </si>
  <si>
    <t>His lectures did not cover how to execute the material very well</t>
  </si>
  <si>
    <t>He needs to walk through how to write code that will be similar to the homework. Reading off the notes from the slides alone was not effective</t>
  </si>
  <si>
    <t>Extremely difficult class and I feel that I did not actually learn anything</t>
  </si>
  <si>
    <t>Strength - Knows the material very well. Weakness - I can see how some of his feedback about how easy/hard a problem is can be discouraging to some students.</t>
  </si>
  <si>
    <t>This may not be feasible, but more human grading on hw and/or quizzes. Its easy to understand the problem and get the solution 95% right, but receive no/little credit on automated tests or online quizzes because of a small mistake/detail</t>
  </si>
  <si>
    <t>Exams are well done. It has forced me to improve my code by forcing the students to write by hand instead of using an IDE</t>
  </si>
  <si>
    <t>Functional programming</t>
  </si>
  <si>
    <t>I hope I can learn more about javascript which is useful in my real life.</t>
  </si>
  <si>
    <t>Exam was too hard.</t>
  </si>
  <si>
    <t>Professor James has a good sense of humor, and he always replies students questions/comments gently.</t>
  </si>
  <si>
    <t>I would say course material such as worksheet, it's really helpful for review.</t>
  </si>
  <si>
    <t>Professor Riely is engaging and helpful</t>
  </si>
  <si>
    <t>Really great lecturer. Would like to take more courses with Professor Riely. Enjoyed being in class.</t>
  </si>
  <si>
    <t>The homeworks were really helpful for understanding the material</t>
  </si>
  <si>
    <t>Good</t>
  </si>
  <si>
    <t>Very knowledgeable professor; Goes over material quickly.</t>
  </si>
  <si>
    <t>Learning SCALA programming language.</t>
  </si>
  <si>
    <t>Maybe add more time allowed to take quizzes. In the beginning of the quarter we had 30 minutes to answer 10 question but towards the end we had 40 minutes for 5 questions.</t>
  </si>
  <si>
    <t>Multiple choice exams require a decent amount of focus. If we miss one detail we miss the whole question but I suppose it's we either know the material or we don't.</t>
  </si>
  <si>
    <t>Professor Riley is a very good teacher who knows everything about this class's topic. Very good on responding to google group questions.</t>
  </si>
  <si>
    <t>Professor Riely clearly knows a lot about this topic. He provided historical information along with the current approach to programming languages. He introduced a ton of interesting tools (repl.it is my favorite). I liked hearing him talk because he knows a lot and seems to enjoy teaching the class.</t>
  </si>
  <si>
    <t>This is all very good. Material wise, this is one of the best courses at DePaul and serves as the knot that ties together all previous programming classes. Also, scala is an amazing language and I'm glad I got to learn it in a supervised setting.</t>
  </si>
  <si>
    <t>Nothing. Honestly, its amazing</t>
  </si>
  <si>
    <t>All good!</t>
  </si>
  <si>
    <t>Put me on your website!</t>
  </si>
  <si>
    <t>Engaging, helpful, kind. Sometimes lectures seemed tangential.</t>
  </si>
  <si>
    <t>Strengthening my knowledge of Java and comfort level with data structures.</t>
  </si>
  <si>
    <t>I felt that the small number of questions on the D2L quizzes created consistent subpar grades.</t>
  </si>
  <si>
    <t>He's fun, knowledgable, and is great at answering your questions. However my one critique is that he came off a tad condescending at the start of the course. That could just be me looking into it too much though.</t>
  </si>
  <si>
    <t>I already had a good understanding of data structures coming into the course, so the entire course felt like review to me.</t>
  </si>
  <si>
    <t>Maybe have the students take part in writing out demonstrations of concepts more?</t>
  </si>
  <si>
    <t>none. Grading was quick and to the point.</t>
  </si>
  <si>
    <t>Major strength, easy to ask questions and understand emotionally. Weakness, unknown</t>
  </si>
  <si>
    <t>Node and prev link usage, despite my somewhat mediocre ability to do them</t>
  </si>
  <si>
    <t>I?ve got nothing</t>
  </si>
  <si>
    <t>Personally I?m a bigger fan of being able to test the code mid-test, but I wouldn?t know if it shows off skill more appropriately.</t>
  </si>
  <si>
    <t>U cool</t>
  </si>
  <si>
    <t>Professor Riely has grand knowledge base, but I hope he can talk letture base on the textbook</t>
  </si>
  <si>
    <t>Basic java langugae</t>
  </si>
  <si>
    <t>Quiz were hard and homework</t>
  </si>
  <si>
    <t>Strength: Knowing all the material in depth, like REALLY in depthWeakness: Just trying to really explain it in a clear matter, sometimes it?s kind of confusing.</t>
  </si>
  <si>
    <t>None really</t>
  </si>
  <si>
    <t>Could be a little bit faster on the grading for exams only</t>
  </si>
  <si>
    <t>Nope</t>
  </si>
  <si>
    <t>Subject matter expert</t>
  </si>
  <si>
    <t>validation of homework solutions, and reviewing quiz answers</t>
  </si>
  <si>
    <t>during percolation week, have SI leaders explain the syntax required for the homework. Up to this point in the class, we have not seen how to even put things into eclipse to get them to do want we want.</t>
  </si>
  <si>
    <t>The instructor did very well to demonstrate how code worked by illustrating step by step on the white board. However, he was a tad bit unorganized in his code folders.</t>
  </si>
  <si>
    <t>All the algorithms and data structures those algorithms work on expanded my range of understanding in my field of study.</t>
  </si>
  <si>
    <t>none in particular</t>
  </si>
  <si>
    <t>Maybe try to explain the fundamentals in a little more detail.</t>
  </si>
  <si>
    <t>Good teacher but i prefer the other data structure teacher Marrero's method of handling homework</t>
  </si>
  <si>
    <t>Logic parts of it, but my friends in other schools also doing computer science had a different curriculum altogether</t>
  </si>
  <si>
    <t>More career focused activities</t>
  </si>
  <si>
    <t>His strength is he is very knowledgable about the subject and is willing to help students when they are stuck.  One weakness is that he sometimes goes a little over some students heads, but is not really an issue.</t>
  </si>
  <si>
    <t>The homework problems</t>
  </si>
  <si>
    <t>Computer coding exams</t>
  </si>
  <si>
    <t>I think paper coding exams are not an accurate measure of knowing the material</t>
  </si>
  <si>
    <t>I liked the way he teaches. However, I did not like at the beginning of the course that he kind of expected us to already know how to code in Java.</t>
  </si>
  <si>
    <t>The homework and quizzes helped me the most</t>
  </si>
  <si>
    <t>Material was graded in a timely manner. Grading criteria for final and midterm are not clear (no percentage on what each are worth individually). If final and midterm are so heavily weighted, and no notes can be used, more time should be spend reviewing the material.</t>
  </si>
  <si>
    <t>Strengths: Effort, enthusiasm, responsiveness, respectful towards students inquiries.Weaknesses: lecture with guest lecturer revealed that prof. riely could do a bit better a job at explaining big picture. Guest lecturer quickly broke down the hierarchy: abstract data types are logical description of how we view data, data structures are implementation. Did not know this until that lecture, even though course was called data structures and that was around week 6.</t>
  </si>
  <si>
    <t>Overall very beneficial.  I really feel like I understand algorithms a lot better now, and am more effective/quicker at devising them. I start from the middle rather than building out chronologically, which helps a lot. I also finally understand recursion, a tricky concept that Prof. Riely breaks down well.</t>
  </si>
  <si>
    <t>A couple minutes about the big picture of each lesson would be helpful for this to feel like a comprehensive, tied together course rather than a bunch of concepts thrown together.</t>
  </si>
  <si>
    <t>Great professor who works hard and cares for students.</t>
  </si>
  <si>
    <t>Very knowledgeable, he is helpful when I have questions regarding code but not so much that he gives away the answer so I still learn from it.</t>
  </si>
  <si>
    <t>The homework assignments and the course site with notes were the most beneficial.</t>
  </si>
  <si>
    <t>The only improvement I can think of is more guidance on a couple of the homework assignments. For example, the percolation assignment I had no idea what to do until he brought it up in lecture, so I was not able to get it started until after that day.</t>
  </si>
  <si>
    <t>Very quick grader and fast to offer help. He isn't very clear in his lectures sometimes though.</t>
  </si>
  <si>
    <t>The homework assignments</t>
  </si>
  <si>
    <t>Spend more time on the material from the second half of the class. The class was easy up until the midterm then became brutally difficult.</t>
  </si>
  <si>
    <t>On exams can we have the questions and the selection of choices on one page, instead of flipping back and forth on two pages.</t>
  </si>
  <si>
    <t>You r awesome!</t>
  </si>
  <si>
    <t>The google group where we could see all questions outside of class really helped with addressing questions that I might've had sometimes before I even knew I had them.</t>
  </si>
  <si>
    <t>In class activities, especially during a 3 hour night class, would be beneficial.  Part or all of the worksheets could be translated into in class activities.</t>
  </si>
  <si>
    <t>Lectures were very well paced and explained.  Concrete examples through code and whiteboarding were helpful.Sometimes we spent too much time on homework/quiz/worksheet from previous week, and had to hurry through subsequent material.</t>
  </si>
  <si>
    <t>Programming in scheme, operator strictness, safe vs not safe, boxing vs unboxing, etc.  There was a lot of topics like these that I have heard coworkers discussing, or been asked in interviews, that I never deeply understood.  This course helped understand these topics.</t>
  </si>
  <si>
    <t>I think the homework could have been more challenging.  There were a few FP problems that challenged me, but I didn?t feel like I got too much from the remainder of the homework.  It could be because I program in JavaScript, where FP type one-liners are common.</t>
  </si>
  <si>
    <t>Unit tests for the homeworks were very helpful</t>
  </si>
  <si>
    <t>Very well taught class overall!  I learned a lot.</t>
  </si>
  <si>
    <t>The instructor was very excited about the material. The homework was interesting and useful, but it would have been nice if answers were a little less open ended. There were some instances where I was able to get the correct answers, but the way I got to them were not the same as the instructor.</t>
  </si>
  <si>
    <t>This course gave a good understanding of why programming languages work the way they do.</t>
  </si>
  <si>
    <t>I would have liked some examples of what to expect from the exams.</t>
  </si>
  <si>
    <t>A definite command of the material and concepts, and able to explain them effectively with examples. I think something to consider would be to perhaps organize the slide differently in order to include other vital information regarding concepts covered in class. For the most part I found them largely unhelpful when I needed a quick reference to a problem I was working on in the hw or when I needed help in a quiz question.</t>
  </si>
  <si>
    <t>HW assignments and quizzes were great in preparing for the exams. The lectures for certain helped fill in gaps on the presentation slides.</t>
  </si>
  <si>
    <t>Again, mostly just making room to include a little more information on the slides to make them useful as a quick reference. I took notes as well but it?s easy to miss stuff that either requires going back through the lecture or tying to piece together based on what information the slides do give.</t>
  </si>
  <si>
    <t>Thanks for a great term!</t>
  </si>
  <si>
    <t>clear in teaching the material</t>
  </si>
  <si>
    <t>the quizzes and mid-term had questions that I probably will not face in real life.  Wish it wasn't so convoluted and esoteric.</t>
  </si>
  <si>
    <t>doesn't have much practical experience</t>
  </si>
  <si>
    <t>strengthens my theoretical background</t>
  </si>
  <si>
    <t>use better examples, explain how some concepts are used in real-work environment</t>
  </si>
  <si>
    <t>no. the grading is good</t>
  </si>
  <si>
    <t>Good and clear at explaining material. Very concise and straight to the point.</t>
  </si>
  <si>
    <t>For the online videos, I think the new digital pointer is not that great. It lags on video and the pointer itself (the red dot that appears on the screen) is too large for the power point so it's hard to tell sometimes what is being pointed out on the screen. I do think it is a lot better than NOT using it because being able to see what parts of the presentation you are referring to makes following along a lot easier. Also, I prefer writing things out on the white board vs the whole "writing directly on the powerpoint". The white board is much more legible in the videos.</t>
  </si>
  <si>
    <t>I didn't feel that the homework/worksheets/quizzes were a great preparation for the exams. Everything leading up to the exams relied heavily on using actual coding environments, but you're not able to use a computer for the exam. Given that, I felt that the exams were too difficult.</t>
  </si>
  <si>
    <t>Knowledgeable and independent.   Some weakness in presentation, he moves quickly, sometimes presenting an interesting point and then clearing the screen very quickly before it had time to sink in.</t>
  </si>
  <si>
    <t>Although they were not worth very many points, the worksheets did a pretty good job of teaching the material.</t>
  </si>
  <si>
    <t>I think it should focus on fewer languages.  The textbooks were not very helpful.  Several times this course would introduce a new programming language and jump straight into advanced characteristics of that language, which I found frustrating since I did not have prior experience with these.</t>
  </si>
  <si>
    <t>The exams were excruciatingly detailed.  I reallly hated trying to figure out questions that had answers split across multiple pages.</t>
  </si>
  <si>
    <t>I felt a bit let down by the course because it seemed to really focus on the peculiar behavior of C and java and I was expecting something different.  I thought this was going to be more about larger concepts of programming languages.</t>
  </si>
  <si>
    <t>Professor Riely is knowledgeable and humorous, I enjoyed his class very much</t>
  </si>
  <si>
    <t>Strength: Very good at explaining functional programming - really knew his subject. I learned quite a bit.  Jim is the most organized teacher I've had at DePaul.Weakness: Though I did well on homework and quizzes, the midterm test was entirely too difficult.</t>
  </si>
  <si>
    <t>Functional programming.  I had tried JavaScript development before, but Jim's explanations of JavaScript in class were wonderful.  I understand == vs. ===, hoisting, scoping and let vs. var now.</t>
  </si>
  <si>
    <t>Have the tests Jim gives reviewed for over-difficulty before he puts over half the class in trouble, or have them curved.</t>
  </si>
  <si>
    <t>50% less than 'B' on the mid term?  What???  I won't get reimbursed by my company if I don't get an 'A' or 'B'.  Look at the mid-term test score distribution.  If 85% were a 'safe to get reimbursed' score, only 30% would get reimbursed.  That's $3,500 out of my pocket - I'm not sure I can afford to sign up for more courses.This is the first course I've had trouble with - I got a 90% plus on quizzes and homework in this course previous to this.  I've never done functional programming before.  I bet if you look at the half of the class that got 'A's and 'B's you'd find they program JavaScript (a functional programming language) for a living, and the others never programmed functionally before.This is unacceptable.  Warn people when they sign up in the course catalog - you will likely fail or not get reimbursed by your company with an 'A' or 'B'.</t>
  </si>
  <si>
    <t>I learned a great deal in this course, and if I'm able to finish my degree after this debacle, I won't take courses where I don't already know the subject matter well - which is a shame.Jim is a great teacher, just don't decimate the class - actually in latin would 50% not getting reimbursed/failing after doing all the homework and studying be d?midium instead of decimate (1/10)?</t>
  </si>
  <si>
    <t>Code in notes section on website seemed a bit overwhelming sometimes. Maybe it could be better organized.</t>
  </si>
  <si>
    <t>A strength would be that we were given opportunities to retry very difficult assignments. However, a weakness would be that when explaining how to complete an assignment off of a brand new subject, the professor was very vague and it was difficult to understand.</t>
  </si>
  <si>
    <t>The new knowledge learned.</t>
  </si>
  <si>
    <t>Show more example code that is similar to an assignment coming up so students have something to go off of and work from instead of straight from scratch when learning something new.</t>
  </si>
  <si>
    <t>Can sometimes go on irrelevant tangents rather than teaching the material. They're always fun, just not always relevant</t>
  </si>
  <si>
    <t>good overall</t>
  </si>
  <si>
    <t>All materials were provided online</t>
  </si>
  <si>
    <t>He really wants his students to excel but sometimes I feel like he confuses us more than helps us</t>
  </si>
  <si>
    <t>When he started doing the normal presentations and he would run through the code instead of expecting us to already know it</t>
  </si>
  <si>
    <t>More presentations and going through code.</t>
  </si>
  <si>
    <t>I enjoyed his style of teaching/lecture.</t>
  </si>
  <si>
    <t>The homework assignments were assigned with just the right amount of time to really attack the code from all angles and find the most efficient solution.</t>
  </si>
  <si>
    <t>Overall an amazing Teacher!</t>
  </si>
  <si>
    <t>Prof. Riely's strengths are that he knows the material very well and is able to explain it to students very clearly and succinctly. A weakness is that he didn't get to know everyone's names, which I feel is an integral part of being a professor.</t>
  </si>
  <si>
    <t>Getting a refresher on Java and learning about all the new material, such as linked lists, and some of the math behind computer science.</t>
  </si>
  <si>
    <t>At the beginning of the course, I was confused as to what the whole point of the course was and how it applies in the grand scheme of my degree at DePaul. So, an introduction into the main learning objectives of this course and what comes after would be nice.</t>
  </si>
  <si>
    <t>No, grading and exams flow smoothly.</t>
  </si>
  <si>
    <t>Getting to know the names of the students in the class will help a lot, especially when calling on them to answer questions.</t>
  </si>
  <si>
    <t>Strengths include that he not only presents the topics clearly he does live coding and shows students possible errors one could make or ask/let's student to speak their ideas to show flaws or strengths in their thinking.</t>
  </si>
  <si>
    <t>The live coding and the Google group email of the entire class.</t>
  </si>
  <si>
    <t>Nothing</t>
  </si>
  <si>
    <t>Strengths- the assignments were well put together and he explained them wellWeaknesses- if you do not know java specifically you will be a bit lost</t>
  </si>
  <si>
    <t>The take home assignments and how he graded them</t>
  </si>
  <si>
    <t>Show the code for differerent languages as well</t>
  </si>
  <si>
    <t>N/a</t>
  </si>
  <si>
    <t>Strengths: Good atmosphere, goes over the homework in class. Weaknesses: Topics can seem uninteresting at times</t>
  </si>
  <si>
    <t>Learning Java algorithms</t>
  </si>
  <si>
    <t>Do more in class activities</t>
  </si>
  <si>
    <t>Strengths:Explains what is expectedWeaknesses:Horrible instructor. Should not be teaching this class as nothing he says is understandable. Uses weird techniques that don't make sense and has no sympathy for students struggling with material and tells them "drop this class and change your major" if they don understand something and doesn't bother to explain it. He sucks overall.</t>
  </si>
  <si>
    <t>The SI instructor who basically taught me the course.</t>
  </si>
  <si>
    <t>A different teacher</t>
  </si>
  <si>
    <t>Yes, the exams are 5000% harder than any of the other work we do and nobody is ever prepared.</t>
  </si>
  <si>
    <t>strong knowledge, monotonous explanations</t>
  </si>
  <si>
    <t>exactly the right amount of challenge</t>
  </si>
  <si>
    <t>This is just one of those instructors that I find myself on the same wavelength with. I just find it easy to understand him.</t>
  </si>
  <si>
    <t>I learned a lot. And I found some of what I learned pretty interesting.</t>
  </si>
  <si>
    <t>I can't think of any.</t>
  </si>
  <si>
    <t>No. I think everything in that regard went just fine.</t>
  </si>
  <si>
    <t>Too much languages involved in this course</t>
  </si>
  <si>
    <t>great</t>
  </si>
  <si>
    <t>learning multiple programming language</t>
  </si>
  <si>
    <t>I think there is no weakness of my instructor.</t>
  </si>
  <si>
    <t>Help me to improve my programming level.</t>
  </si>
  <si>
    <t>Knowledgeable and clear.</t>
  </si>
  <si>
    <t>Thought me a lot about PL and showed me the differences between PLs and why it is.Excellent job!</t>
  </si>
  <si>
    <t>Nothing.</t>
  </si>
  <si>
    <t>Prof. Riely seems to be very knowledgeable about the subject. He's enthusiastic and seems to genuinely want students to learn. He is very helpful when answering direct questions. But his presentation of the material during lecture was more scattered than most other classes I've taken. He moves very quickly over the slides and does not give enough background on details of the many languages covered. Many students had not seen, for example, closures or function pointers before, and the class seemed to start with more advanced examples of these topics. We spent a lot of time on tricky edge cases rather than learning a solid grasp of the fundamentals, which I found disappointing. However, it was still a good class overall and Prof. Riely is a fair and engaging teacher.</t>
  </si>
  <si>
    <t>Good introduction to functional programming and overview of how different programming languages work.</t>
  </si>
  <si>
    <t>Consider covering fewer languages. Consider going more slowly over the material. Consider reviewing the quizzes to make sure that what's asked on them was covered on the worksheet, homework, or lecture.</t>
  </si>
  <si>
    <t>Please consider not having multiple choice on the exams, or at least not 100% multiple choice. Many of the questions were very tricky and may not reflect understanding of the fundamentals of the material.</t>
  </si>
  <si>
    <t>Professor is cute and good!</t>
  </si>
  <si>
    <t>Knows his subject extremely well, engaging, responsive</t>
  </si>
  <si>
    <t>Made me study a lot, learned a lot</t>
  </si>
  <si>
    <t>Extra credit</t>
  </si>
  <si>
    <t>Perfect grading system, but exams are a bit hard.</t>
  </si>
  <si>
    <t>Awesome professor</t>
  </si>
  <si>
    <t>Mr. Riley, you know your material and are nice person. But, unfortunately, the lectures are hard to follow.  As a beginner, I had a very hard time understanding you. You have a wonderful technical vocabulary, but as a student, it was harder to understand you because you weren?t speaking to me at a level I could understand. Additionally, you went on tangents, jumping from one topic to another unrelated topic, that made it hard to follow. Many times, I felt like it was great you were exposing us to many things, but was puzzled as to how it was relevant to the topic at hand.Furthermore, the lectures were crammed with information with no clear direction on how it was all related or why it mattered. The lectures went very fast. I would have preferred to see less concepts introduced and throughly explained than simply introducing a million things and then rushing through reading and clicking through power points for 3.5 hours. Lastly, the test format, of multiple choice questions, was a poor way of assessing a student's performance in the class. You could have done short answer questions, etc. Thank you for introducing me to a number of languages. That was a strength. Moreover, I enjoyed your coding examples and, best of all, sense of humor. Thank you!</t>
  </si>
  <si>
    <t>Exposed to a number of languages including C, C++, Perl, Scheme, Scala, and Java.</t>
  </si>
  <si>
    <t>Lastly, the test format, of multiple choice questions, was a poor way of assessing a student performance in the class. You could have done short answer questions, etc. A 68% class average on Midterm is low.</t>
  </si>
  <si>
    <t>Professor is really enthusiastic and he answers all questions well.</t>
  </si>
  <si>
    <t>Just learning about general higher level concepts of programming languages. It taught me how to teach myself how to learn a new language if that makes sense.</t>
  </si>
  <si>
    <t>I am not a big fan of multiple choice questions. Maybe having some questions with short answer, or small coding snippets might help?</t>
  </si>
  <si>
    <t>I thought all grading was done fairly and quickly.</t>
  </si>
  <si>
    <t>Strength: teacher is creative in showing pitfalls/problems and valuable traits of programming languages concepts Weakness: I would have liked more homework or more problems in each homework assignment, or more work to do in the worksheets.</t>
  </si>
  <si>
    <t>i really really liked the worksheets given to do before doing homework assignments.</t>
  </si>
  <si>
    <t>teacher points to the screen, but online-students cant really see that clearly what the instructor is pointing to in videos. Not a huge deal because of context, but maybe highlighting or hovering over lines in lecture could help online students</t>
  </si>
  <si>
    <t>Strengths: Knowledgeable, Smart, Organize, Logical, HumorousWeakness: Sometime going too fast in some hard materials. A little more explanation would be be great.</t>
  </si>
  <si>
    <t>1. Exposure to common programming language concepts. So I can quickly get started and find common ground in new languages;2. In depth understanding of the functional language. Especially experience in scala programming.</t>
  </si>
  <si>
    <t>Besides scala, it would be interesting to have some assignment in javascript/c++/java etc.</t>
  </si>
  <si>
    <t>The exam and grading are uperbly efficient and effective. The problems in the exam are well designed.</t>
  </si>
  <si>
    <t>Very clear and fun professor. The grading is a bit tricky since the tests rely in minute differences in answers and tricky questions.</t>
  </si>
  <si>
    <t>Being introduced to functional programming languages and the overall differences between popular programming languages.</t>
  </si>
  <si>
    <t>Try to make the questions in exams more knowledge-based and less "I caught ya" questions based on small technicalities. Also please do not use questions where an answer is partially correct.</t>
  </si>
  <si>
    <t>Very clear and organized. Every was streamlined and smooth. Always took the time to answer questions with live examples (why can't more professors be like this?) Not many weakness that I can think of...</t>
  </si>
  <si>
    <t>Great intro to some of the mechanics behind the design of programming languages. Good introduction to functional languages.</t>
  </si>
  <si>
    <t>None...</t>
  </si>
  <si>
    <t>Was just fine.</t>
  </si>
  <si>
    <t>Weakness: Sarcastically singled out an online student that was criticizing the course through a group email. The student's criticism was admittedly not coherent or specific, but the teacher's response was kind of rude.</t>
  </si>
  <si>
    <t>Good knowledge and explanation</t>
  </si>
  <si>
    <t>HW, outside resources</t>
  </si>
  <si>
    <t>He provides examples that make concepts easy to understand.</t>
  </si>
  <si>
    <t>Exposure to different languages and their types, dynamically typed or statically typed CBV or CBR</t>
  </si>
  <si>
    <t>Start asking students to answer questions more often</t>
  </si>
  <si>
    <t>Knowledge of material, easygoing and humorous. Its hard to say if he had a weakness because I wasn't struggling with this course at all. Maybe he's too easygoing.</t>
  </si>
  <si>
    <t>Reviewing many concepts of languages, a more intimate introduction to javascript</t>
  </si>
  <si>
    <t>I'm not a fan of how worksheets are a checkbox, if there was just a multiple choice digital or physical handout that might be a tad more concrete and just as easy to grade</t>
  </si>
  <si>
    <t>Eat your beans</t>
  </si>
  <si>
    <t>You'd better eat em</t>
  </si>
  <si>
    <t>major strengths: Professor Riely is one of the best at depaul, he has a wider background than other professors. weaknesses, I believe he has not taught this course for undergrad level in a long time, because I feel we were expected to meet the grade level of knowledge.</t>
  </si>
  <si>
    <t>The variety of programming languages used.</t>
  </si>
  <si>
    <t>Exams should have what each question's worth. Also, it is not fair that students need to score a D- or better in the midterm or the final, since they are just one-time an hour and half tests.</t>
  </si>
  <si>
    <t>Stengths: Concise Weaknesses: unclear, scattered brained, test reliant.</t>
  </si>
  <si>
    <t>Exposure to various languages and concepts</t>
  </si>
  <si>
    <t>Less test more scrum and projects implementing scala/js</t>
  </si>
  <si>
    <t>Its sodoku with code, far too easy to get one off mistakes when tracing code on paper in a course where 75% of your grade is test reliant.</t>
  </si>
  <si>
    <t>Good instructor, another poorly designed course. Computer science thus far at depaul is making fans of software rather than making engineers and needs a much larger focus on projects,scrum,general design and full stack development.</t>
  </si>
  <si>
    <t>Strengths: Effectively conveying information and course material, Clear and concise about what is expected. No weaknesses.</t>
  </si>
  <si>
    <t>The homework, lectures, quizzes, and readings were most beneficial to me.</t>
  </si>
  <si>
    <t>I do not have any suggestions to help improve the course.</t>
  </si>
  <si>
    <t>The grading procedures and exams were fair.</t>
  </si>
  <si>
    <t>I think it's better to summarize the comparison among different languages for each knowledge point.</t>
  </si>
  <si>
    <t>Perhaps adding another homework assignment or two for the final topics.  The combination of worksheets, quizzes and homework assignments are very helpful, but it would've been nice to have homework for the final few topics to help solidify the concepts.  Other than that, I felt the course was well curated and presented.</t>
  </si>
  <si>
    <t>-NA-</t>
  </si>
  <si>
    <t>Kindly change the exam pattern. Currently, we get 20 questions(all multiple choice questions) holding for 100 points. If making one mistake in one question will drop your score drastically affecting the GPA/Grade.</t>
  </si>
  <si>
    <t>he is very good, among the best prof since I study in depaul</t>
  </si>
  <si>
    <t>closure, scope, type, functional programming; how programming language manage the computer memory.etc</t>
  </si>
  <si>
    <t>instructor have a deep knowledge on this subject.</t>
  </si>
  <si>
    <t>Passionate about the material, excellent lecturer, very good teacher ... really thinks about how best to teach the material, good at explaining concepts in multiple ways, good at designing homework to teach the key concepts.</t>
  </si>
  <si>
    <t>One of the best classes I've ever taken.</t>
  </si>
  <si>
    <t>Professor Riely knows his material extremely well, and has an excellent sense of humor that is is able to incorporate into his lectures. I probably laughed more and laughed harder than any other course at DePaul</t>
  </si>
  <si>
    <t>The programming homework</t>
  </si>
  <si>
    <t>Better homework that relates to the material covered in class more consistently</t>
  </si>
  <si>
    <t>The exams seemed to cover things we hadn't seen in class or covered on homework, which was a little tough. Overall it wasn't as bad as some of the reviews of the class make it out to be</t>
  </si>
  <si>
    <t>Strengths: - Gifted lecturer with a innate sense of humor- Deep understanding and passion for the material- Tries to break down abstract concepts using simpler analogies- Slides are worksheets are very informative and well designed Weaknesses: - Feels like most of lecture preparation has been done years ago, and professor is just reading off the slides- Material is still difficult to understand</t>
  </si>
  <si>
    <t>I wish we could have a homework assignment on JavaScript instead of just a worksheet and quiz. It seems like a useful language.</t>
  </si>
  <si>
    <t>Overall a good course, but feels like there was too much to cover in too little time.</t>
  </si>
  <si>
    <t>Very good instructor. Exams are a bit tricky.</t>
  </si>
  <si>
    <t>Understanding commonly used terminology in respect to programming languages.</t>
  </si>
  <si>
    <t>Very good, knows his material</t>
  </si>
  <si>
    <t>Functional programing</t>
  </si>
  <si>
    <t>More about compilers</t>
  </si>
  <si>
    <t>mid-term is not returnable, so didn't get chance to go through all failed questions. It will be super helpful to go through some diffcult questions in similar format(e.g. traits) in class.</t>
  </si>
  <si>
    <t>All</t>
  </si>
  <si>
    <t>Prof. Riely is very thorough with explaining concepts and answering questions.</t>
  </si>
  <si>
    <t>The practice work and supplemental readings to the lectures helped solidify the concepts discussed in class.</t>
  </si>
  <si>
    <t>None. It's a pretty straight forward class that was taught well.</t>
  </si>
  <si>
    <t>This was an enjoyable class that helped cement in various ideas for me that have come up in other courses. Glad to have taken it when I did.</t>
  </si>
  <si>
    <t>Slides were great, easy to follow, organized. Lecture content was also well organized and easy to follow. He had great examples to support the conceptual learning.</t>
  </si>
  <si>
    <t>The conceptual learning of programming languages made my understanding of current programming constructs stronger. I feel a lot more prepared for a career in computer science after this class</t>
  </si>
  <si>
    <t>Keep it the way it is, the worksheets, homeworks and quizzes do a great job of making sure students review the material and stay on top of the varied material.</t>
  </si>
  <si>
    <t>All good</t>
  </si>
  <si>
    <t>Strengths: general enthusiasm about the subject, clearly articulated topics, chose meaningful examples to illustrate concepts, assignments matched notes and tests;Weaknesses: 60% of the grade were multiple choice questions so there is a higher margin of error on the grade reflecting what I know.</t>
  </si>
  <si>
    <t>It was a great survey of how programming languages choose to highlight or downplay particular programming paradigms; and how this affects the code we need to write to complete a task.</t>
  </si>
  <si>
    <t>Have some non-multiple choice options on mid-terms or finals.</t>
  </si>
  <si>
    <t>The instructor clearly has a strong handle on the history/reasoning behind many of the topics presented in class. Further, his knowledge of the topics presented seemed to be what I would expect of someone in his position. This instructor's downfall is his ability to bring these topics, for which he has mastery of, down to an attainable level.</t>
  </si>
  <si>
    <t>Learning a little about functional programming. Learning a little about Scala. Learning a bit on the history of certain programming languages.</t>
  </si>
  <si>
    <t>If the goal of this course is to teach a set of given programming concepts so that the student walks away with a firm understanding of the concepts, the number of programming languages utilized needs to be minimized. While I fully understand the bringing up several languages for the point of illustrating how their designers handled certain problems, making students be responsible for being functional in C, Java, Scala, Scheme, and JavaScript is a detriment to the overall goal of understanding the topics. Pick two languages and stick to those for the purposes of testing, quizzes, and homework.Additionally, if a book is to be called out as required material, it should be addressed during class in some way. I spent a significant portion of my time (pre-midterm) reading the "Concepts in Programming Languages" book, taking notes, and diving deeper into topics only to discover that this book was provided to us as, "entertainment" if I recall his word correctly during a midterm preparation portion of the course. Having spent around 50% of my time on material that was not germane to the test was a huge setback for me.</t>
  </si>
  <si>
    <t>The exams need to be re-worked to introduce more granularity into the coverage. By this, I mean that the tests should have more questions and perhaps attempt smaller chunks of coverage per question. Having 20 questions to assess the knowledge of a students grasp on the material is optimistic.</t>
  </si>
  <si>
    <t>A small aside, the instructor does a fair amount of pointing to the projector screen during class for the purpose of highlighting specific details of the presentation. For students in person, I'm sure this is not a problem, but for those online, the projector screen looks just like a giant white sheet. Most of the time I needed to guess what he was pointing at based on the general location of his hands in relation to material on the computer screen.</t>
  </si>
  <si>
    <t>The instructor did a wonderful job of explaining the concepts during each lecture.Also loved the fact that you were very knowledgable of the material.</t>
  </si>
  <si>
    <t>Being an online student:Repeat questions that other students ask during class before answering.Check the whiteboard helper more often for stray marks or other errors.Point with the mouse more. However, I understand it is easier to talk to class while standing in the front.</t>
  </si>
  <si>
    <t>Tough exams</t>
  </si>
  <si>
    <t>Very nice slides and presentations for topics.</t>
  </si>
  <si>
    <t>I really liked the homework because being able to apply and solve tiny problems helps me understand the material and language</t>
  </si>
  <si>
    <t>-</t>
  </si>
  <si>
    <t>A major strength is the professor's response time to our homework questions. We had a google group for our class, and the professor would always respond to questions very quickly. Another strength was his use of several different tools during class. He would explain stuff writing code on the computer, drawing structures on the board, and showing demos on slides. This made the material very clear, and allowed us to visualize the material. A weakness would be in the grading. Specifically for the homework, i felt that partial points should be given despite not having the correct output.</t>
  </si>
  <si>
    <t>The google groups the class had because it allowed us to have a forum where we can discuss issues and see immediate feedback from the professor.</t>
  </si>
  <si>
    <t>To improve this course, I would suggest the professor better manage time. I felt like sometimes we were rushing important material and other times we were moving too slow. I know there are two topics that we did not get to, which I felt like we could have gotten to it had we not spent too much time on the material presented in the first 4 weeks of class. I also felt like towards the end of the quarter, we were very rushed and I felt that I did not fully comprehend the topics.</t>
  </si>
  <si>
    <t>I already explained my thoughts on the homework, but as for the quizzes I felt that once again we should have been given more tries. Maybe 2 or 3 tries only because the quizzes contained about 3-5 questions and given that usually they were multiple choice, getting one wrong answer would cause a low grade. I also appreciated that the professor extended the times on the quizzes. They used to be 30 minutes, which were definitely  not enough time. Extending the time of the quizzes definitely helped.</t>
  </si>
  <si>
    <t>A strength is being able to simplify complex content, which make it easier to learn. A weakness is that the structure of class sometimes seemed disorganized, and it was unclear where some of the code examples were coming from (i.e. it just seemed like he'd open a random Java file and start working on code, so it wasn't immediately obvious how that code fit into the bigger picture).</t>
  </si>
  <si>
    <t>Being able to see visual demonstrations for algorithms in the class notes</t>
  </si>
  <si>
    <t>Create and work through in-class exercises with the class to reinforce the content and help students apply it. Professor Guy Zimmerman did this for my CSC300 class, and I think it was one of the most helpful aspects of the course...data structures can be complex! Those in-class exercises became an excellent study/review tool around exam time.</t>
  </si>
  <si>
    <t>Some exam questions were confusing, to the point where I actually spent more time trying to figure out what the question was asking as opposed to actually answer the question. One example where I felt this way is the last question from the midterm.</t>
  </si>
  <si>
    <t>Would like to see him maintain more of an atmosphere of respect during his office hours. I went to see him outside of class on a couple of occasions, and it didn't really seem like he wanted to help. There was one time where he actually spun his chair away from me and said "alright now be gone with you" after answering one of my questions, even though there were still other aspects of the class I was struggling with. There were also times when I legitimately didn't understand the content, and he told me he didn't think I was trying hard enough to understand/apply the content...that is something that's very discouraging to hear when you spent a significant amount of time outside of class trying to understand the material.</t>
  </si>
  <si>
    <t>Being able to convey computer science lingo into an understandable form was their strength.</t>
  </si>
  <si>
    <t>I enjoyed that challenge of this class and it really made my brain work.</t>
  </si>
  <si>
    <t>Do a refresher on Java in the first week (examples: teaching the difference of a class variable vs local variable; the meaning of 'static' and 'this'). Sometimes I got caught up in learning the syntax of the language before I could get into the course material.</t>
  </si>
  <si>
    <t>Thank you for a great course! Loved the use of the Google Group, keep that going in the proceeding courses.</t>
  </si>
  <si>
    <t>lectures are clear</t>
  </si>
  <si>
    <t>homework helped a lot in studying this course</t>
  </si>
  <si>
    <t>Prof Riely doesn't convey what needs to be done for assignments, and doesnt respond well to questions posed online.</t>
  </si>
  <si>
    <t>The midterm exam.</t>
  </si>
  <si>
    <t>Clearly go over how to solve homework in general so that students can apply that to the homework assignments and understand how to go about completing them.</t>
  </si>
  <si>
    <t>Exam was reasonable, but grading is vague and confusing</t>
  </si>
  <si>
    <t>Strength: Encourages students to research more into the material for the course and ask questions for the assignments. Weakness: Strange submission tun in for assignments</t>
  </si>
  <si>
    <t>The boatload of extra material, in relation to the course, found on the course's website</t>
  </si>
  <si>
    <t>Weekend  or early work week submission for assignments</t>
  </si>
  <si>
    <t>No, but thanks for asking</t>
  </si>
  <si>
    <t>Would like it if the tests weren't 22 question multiple choice questions.</t>
  </si>
  <si>
    <t>The midterm seemed to be an exam purely on Scala/Scheme and it's syntax. Being that this was the first time we have ever been asked to use Scala or a Functional Programming and it is syntactically very different from C and Java which is what we've seen in most classes, it has been difficult.</t>
  </si>
  <si>
    <t>I suppose this is a class on programming languages. Yet in class we have talked about Scheme, Scala, C, C++, Java, JavaScript, Assembly, &amp; probably another that I forgot. It has been very difficult to switch constantly between all of them. I appreciate the professor but it has been a very tough class.</t>
  </si>
  <si>
    <t>Great at relating course content to "real-world" scenarios. Homework was a bit disorganized though, and worksheet completion was never enforced.</t>
  </si>
  <si>
    <t>The amount of reading required is insane. I'm not sure how to remedy this. It also might help to require some kind of verification that students have completed the worksheets, since I was able to skip those just fine. (Despite this, I still did well in the class. This may be because I've taken an equivalent undergraduate level course.)</t>
  </si>
  <si>
    <t>great teaching material and easily understood lecture</t>
  </si>
  <si>
    <t>lecture notes are a little bit unclear for review</t>
  </si>
  <si>
    <t>I think is everything is completely prepared for the class but its not updated from years prior. The course look at work in c,java, javascript and reflected on different conventions in a programming but the exam only reflected scala.</t>
  </si>
  <si>
    <t>Not sure. I am still trying to figure out why do I really need to learn scala. I don't see it any of the job descriptions online.</t>
  </si>
  <si>
    <t>Professor Riely is a good professor! I like him!</t>
  </si>
  <si>
    <t>Strengths - instructor definitely has an understanding and passion for the material</t>
  </si>
  <si>
    <t>It is hard for me to give an evaluation for this course. Professor Riely is extremely intelligent and passionate about programming language semantics which is reflected in his teaching. My problem was that this is just not an area of interest for me which made it hard for me to apply myself to this class. It almost seems like the prerequisites for this class need to be raised and it should be recommended that students take this at the end of their masters program in order to have more exposure to coding and programming languages. Students that worked in the industry and have been reading code for some time seemed to have a much better time then students who do not have a background in this. Once again Professor Reily is not the issue I had with this course.</t>
  </si>
  <si>
    <t>Strengths: Gave a good overview of different programming languages and what makes them up. Was quick to respond to questions posted in the google group.Weaknesses: We spent a lot of time going over the homework and the quizzes and I feel that this time could be used elsewhere.</t>
  </si>
  <si>
    <t>I learned about pattern matching which I have never been exposed to before.</t>
  </si>
  <si>
    <t>I would say to spend less time on explaining the quiz and the homework because we spent a lot of time covering these materials during the class.</t>
  </si>
  <si>
    <t>Grading was straight forward, I don't see any problem with the current grading procedure.</t>
  </si>
  <si>
    <t>Pattern matching is super interesting. Thanks for a great class!</t>
  </si>
  <si>
    <t>Clear, upbeat, and cheerful lecturer, very well prepared, fantastic grasp of the concepts in play.</t>
  </si>
  <si>
    <t>The homework was well designed and the quizzes were challenging and interesting. The slides were very helpful.</t>
  </si>
  <si>
    <t>None, great course.</t>
  </si>
  <si>
    <t>Fantastic lectures and accompanying slides, really organized, funny, makes the content interesting. My favorite professor in the program so far!</t>
  </si>
  <si>
    <t>Literally everything, great class!</t>
  </si>
  <si>
    <t>Nothing, keep it up!</t>
  </si>
  <si>
    <t>Nope, very quick grading turnaround and helpful comments.</t>
  </si>
  <si>
    <t>Looking forward to taking other classes with you!</t>
  </si>
  <si>
    <t>Prof. Riely is a fantastic lecturer.  He interacts with students really well and is very comprehensive in his explanations.</t>
  </si>
  <si>
    <t>I really liked the worksheets and homework assignments--Professor Riely's focus on learning by doing is great.</t>
  </si>
  <si>
    <t>See comments re: exams.</t>
  </si>
  <si>
    <t>I didn't care for the midterm multiple-choice format.  For part of the exam I think that's fine, but all multiple choice makes it hard to demonstrate mastery of the course objectives, in my opinion.</t>
  </si>
  <si>
    <t>Thanks to Prof. Riely for an extremely informative and helpful class.  I really enjoyed learning more about programming languages!</t>
  </si>
  <si>
    <t>Strengths - functional programming is a really hard concept, but Riely's upbeat nature made it fun.Weaknesses: I felt a slight disconnect between learning the theory and being able to apply it (either at work or on exams). His slides were a bit old and I wish he would omit the examples of C code that no longer compile the same way because systems have changed. His compound, multiple choice questions on exams seemed to be there to confuse. Lastly, I wish we built something to see how powerful functional programming can be: http://www.scalabridge.org/creative-scala-v2.html</t>
  </si>
  <si>
    <t>maybe a slightly deeper dive into Java and C at the start (maybe through suggesting some interactive resources or having optional prep work to catch everyone up)</t>
  </si>
  <si>
    <t>he was fun. I wish he told us more about his background.</t>
  </si>
  <si>
    <t>Strengths:-Professor takes time to ensure that everyone understands the material. Gives plenty of opportunities for practicing, asking questions, and reviewing. -Reachable via email outside of class.-Very knowledgable about current trends in programming languages as well as historical backgroundWeaknesses:-Tests provided for the homework assignments are not comprehensive. On some problems, incorrect code may actually pass all of the test cases.-Some time is wasted in class troubleshooting network connectivity issues, demos not working properly, fumbling over syntax.</t>
  </si>
  <si>
    <t>Scaffolding approach to learning: lecture -&gt; worksheets -&gt; homework assignments -&gt; quizzes -&gt; exams. My major complaint with other CDM courses has been the lack of opportunities to really practice and reinforce the material. This course excelled in this area, allowing students to gradually work up to more difficult concepts. LOVE the hands-on approach this course takes. Every CS class at CDM should adopt this model.</t>
  </si>
  <si>
    <t>-Add quizzes, longer worksheets, and homework assignments for the last three weeks worth of material (JavaScript, subtyping, inheritance, etc.) The last three weeks of this class seem less "put together" than the first half and offer less opportunity for guided practice. -Definitely scrap the Mitchell textbook and replace with something that is more closely related to the course material. Horstmann's Core Java for the Impatient follows the lectures nicely and I found myself reading this quite a bit during the quarter. Keep the Scala text.-Add a small project to this course. In some respects it feels like we are learning about hammers, screwdrivers, nails, wood, etc. in isolation without building anything with these tools and materials.</t>
  </si>
  <si>
    <t>Exams should be given less weight. I say this as a student who received a high grade on the midterm. Worksheets, homework assignments, and quizzes take a fair amount of time to complete, which I have no problem with - I actually enjoy the additional practice. But they should be given greater weight for this reason. Would recommended adding a small project to this course to further reinforce the material and pull several points away from the exams.For CDM administration - please in the future allow students to complete course evaluations AFTER the final exam but BEFORE final grades are given. It is difficult to comment on exams when you've only taken the midterm.</t>
  </si>
  <si>
    <t>Learning new data structures that will be beneficial to solving types of problems.</t>
  </si>
  <si>
    <t>week 7 and onward homework assignments: It would be nice to go over the api of the classes we're going to use.</t>
  </si>
  <si>
    <t>No...paper....exams....please.</t>
  </si>
  <si>
    <t>A major strength of the instructor would be that he will explain a concept until every gets it.</t>
  </si>
  <si>
    <t>The homework, quizzes, and notes were the most beneficial to me.</t>
  </si>
  <si>
    <t>Assignments helped to understand material and the professor was helpful when I had questions.</t>
  </si>
  <si>
    <t>The homework assignments, although challenging, helped me understand performance, data structures, and Java more effectively.</t>
  </si>
  <si>
    <t>Having the homework graded sooner would help me better understand where I stand before the final.</t>
  </si>
  <si>
    <t>See above.</t>
  </si>
  <si>
    <t>Class has plenty of resources for students, however the professor was incredibly condescending and treated the material and the students as if it was more of a waste of his time than anything else.</t>
  </si>
  <si>
    <t>The material</t>
  </si>
  <si>
    <t>The professor could treat the material as if it is new to the students. An hourly reminder in class that this material is ?SOOO EASY? for him is awesome, but the rest of us do not have a PhD.</t>
  </si>
  <si>
    <t>Definitely a good professor, but his command of the classroom was questionable at times.  There was a special needs student, who often interrupted class with comments, numerous questions, etc.  It was evident the professor would be frustrated by this, and asked the student to raise his hand instead etc. but I felt we fell behind because of these interactions.  I understand the desire to be considerate of the student's needs, but I feel more could have been done to alleviate these issues.  Simply asking the student to ask his questions after class would have been sufficient, or taking a more strict stance with the student would have been preferable than the passive stance the professor often displayed.</t>
  </si>
  <si>
    <t>The lectures helped me understand and visualize how these algorithms were meant to work, which was extremely helpful.</t>
  </si>
  <si>
    <t>Being a little more helpful/direct with advice on hw would be nice.</t>
  </si>
  <si>
    <t>He does an excellent job of explaining the algorithms, but when it comes to the coding, there wasn't enough explanations or examples.</t>
  </si>
  <si>
    <t>The book was really useful alongside the lectures, and it has helped me learn to be a more efficient coder, use more methods, be more organized, and think creatively because he didn't set out a preset pattern for every assignment.</t>
  </si>
  <si>
    <t>More code examples would be nice, especially when a lot of us have never seen or heard of the later topics in the course such as hashmaps and graphs in programming.</t>
  </si>
  <si>
    <t>Good class</t>
  </si>
  <si>
    <t>Not that responsive with emails.</t>
  </si>
  <si>
    <t>Watching back the lessons</t>
  </si>
  <si>
    <t>Really really slow</t>
  </si>
  <si>
    <t>strength = knows his materialweakness = very unforgiving</t>
  </si>
  <si>
    <t>the homework</t>
  </si>
  <si>
    <t>the quizzes are very unforgiving</t>
  </si>
  <si>
    <t>The homework assignments were good</t>
  </si>
  <si>
    <t>The study sessions helped a lot</t>
  </si>
  <si>
    <t>Not sure</t>
  </si>
  <si>
    <t>No comment</t>
  </si>
  <si>
    <t>Good class, great teacher</t>
  </si>
  <si>
    <t>The major strength of the instructor is that he is very knowledgeable about the material. The major weakness of the instructor is that he doesn't know how to present the course material effectively. Also, he is very vague.</t>
  </si>
  <si>
    <t>The homework and sometimes the lectures was most beneficial to me.</t>
  </si>
  <si>
    <t>I think the course could be improved by the instructor presenting the course material in a manner in which students could clearly understand it.</t>
  </si>
  <si>
    <t>the use of google as a discussion board, it is a major drawback when you do not use gmail, i would suggest piazza because it allows students to get notifications when there is a new post, thus encouraging the student to check on the post, and that may lead to the student posting a response, thus increasing the amount of out of class participation</t>
  </si>
  <si>
    <t>the way that he presented somewhat real circumstances in which the course material could be used</t>
  </si>
  <si>
    <t>as a gameplay programming major, i fail to see the uses of certain data structures. However, he did provide some examples for use in the real world ( as this course is not only for gameplay programming majors), but it would be nice to see some more examples, not to be done as homework, but just as examples</t>
  </si>
  <si>
    <t>grading was somewhat slower, towards the 8th week, he still has not posted the grades of assignments from before the midterm, the reason for this is not known to me, i think that homework should be worth the most, simply because people code (writing code) at different speeds, thus a test with a time limit can hinder some people who might take a little longer thinking, but in the end their code is just as good.</t>
  </si>
  <si>
    <t>good teacher, good balance of material, and good teaching speed, the only problem was the use of google groups.</t>
  </si>
  <si>
    <t>There are no strengths. Professor Riley simply cannot teach his own course. He can only tell us how things work but never show us how they work. When his students struggle, he laughs it off and says it's supposed to be easy, even when he has only explained the concepts vaguely and expects us to almost entirely rely on the book and other materials. When he makes mistakes, he makes it as if they were our mistakes. I could have not gone to class at all and learned more from the Internet than his class. We all could have. He refuses to treat his students with any amount of respect, personally or academically.</t>
  </si>
  <si>
    <t>The Internet.</t>
  </si>
  <si>
    <t>Never let Riley touch a Java class again.Or, he needs to get off his high horse and understand that his students are here to learn, not be forced to do all the work while he teaches the bare minimum. He needs to go over examples, actually show us how to program the things he wants us to program. Teach us the concepts and show us how they corrilate to programming instead of reading off slides and calling it a day.</t>
  </si>
  <si>
    <t>They were unfair considering how he taught. He expected perfection or no credit, despite his claim of partial credit given. Quizzes were given too little time to complete with accuracy.</t>
  </si>
  <si>
    <t>Very knowledgeable on the material but at times he goes too fast and overestimates his students abilities.</t>
  </si>
  <si>
    <t>Don't assume that course material is easy for someone who has barely seen it before.</t>
  </si>
  <si>
    <t>fast presentation, leads to less thorough understanding</t>
  </si>
  <si>
    <t>more assignments with simpler goals</t>
  </si>
  <si>
    <t>Strengths are he explains the topics pretty well, has fair programming assignments in terms of difficulty, and gives a good amount of time to complete those assignments. Weaknesses are replying to e-mail quickly, giving valuable feedback on problems students have on programming assignments, and having an entire lecture based on a book powerpoint.</t>
  </si>
  <si>
    <t>Programming aspect: Learning the various topics in Java, such as all types of trees, a couple new data structures (HashMaps, HashTables), and a few searching algorithms.</t>
  </si>
  <si>
    <t>I suggest that the professor reply to students' email by suggesting a way to complete the problem (as other CS professors do), rather than giving one line responses that don't help at all. I'd also suggest giving more time on the KDTree assignment, as the assignment itself is difficult, and requires more time than usual to code.</t>
  </si>
  <si>
    <t>Give a suggestion as to what the Midterm exam will look like, i.e. the kinds of programming problems that would be on the exam.</t>
  </si>
  <si>
    <t>Great class, Learned a lot in the course through the assignments, and office hours are very helpful.</t>
  </si>
  <si>
    <t>Strengths is knowledge. Weakness is helping outside of class as well as having homework assignments and quizzes which are way too difficult to complete and useless for exams</t>
  </si>
  <si>
    <t>The many new data structures</t>
  </si>
  <si>
    <t>Lessen the difficulty and have less challenging homework</t>
  </si>
  <si>
    <t>Coding problems in exams shouldn?t be the purpose. Rather it should be about how well you know data structures and how you could implement them. Coding is just saying you memorized so code that does something</t>
  </si>
  <si>
    <t>Very fair.</t>
  </si>
  <si>
    <t>Very relevant for all future courses</t>
  </si>
  <si>
    <t>Good course.</t>
  </si>
  <si>
    <t>Less Scheme</t>
  </si>
  <si>
    <t>NOt much</t>
  </si>
  <si>
    <t>Walking through examples as a class made understanding concepts much easier.</t>
  </si>
  <si>
    <t>Grading procedures were fine, but exams seemed to be more difficult than what students were expecting or prepared for.</t>
  </si>
  <si>
    <t>Explains concepts well, but not well prepared for class.</t>
  </si>
  <si>
    <t>learning scala</t>
  </si>
  <si>
    <t>prepare for class</t>
  </si>
  <si>
    <t>it was fine</t>
  </si>
  <si>
    <t>I was a little frustrated with the lack of explanation on what the midterm would contain. Also the homework is self graded (through software) and it had glitches several times. That should never happen. I am failing this class, but i have to fix the homework he gives us? He is nice and respectful. I think he realized several of us were very upset about the homework not working because it showed in our midterms, since we spent a large amount of time fixing it and wondering whay is wrong versus studying. I like him and I think he is a good professor, but some of these issues are pretty serious.</t>
  </si>
  <si>
    <t>Material is very relevant to my work.</t>
  </si>
  <si>
    <t>Redo the course hw and worksheets. Its prettyold.</t>
  </si>
  <si>
    <t>Its all automatic so...</t>
  </si>
  <si>
    <t>Instructor explained everything.</t>
  </si>
  <si>
    <t>Scala, Worksheets</t>
  </si>
  <si>
    <t>course is too lengthy and less time to complete that course.</t>
  </si>
  <si>
    <t>Grading was fair.</t>
  </si>
  <si>
    <t>James has knowledge of most of the programming languages, which is a huge plus for this course.</t>
  </si>
  <si>
    <t>strengths : extremly knowledgeable, friendly and great communication skillWeakness :  nothing as such. However, real life examples would be great. However, keeping the course based on real world would be great. There should a small project at the end of the course so that we can learn and implement at the same time.</t>
  </si>
  <si>
    <t>Probably introduction to the Scala</t>
  </si>
  <si>
    <t>Please design it real world based. So that we can get guidance some idea on it works in a real project</t>
  </si>
  <si>
    <t>Grading was on time!</t>
  </si>
  <si>
    <t>strengths he is clear and concise.</t>
  </si>
  <si>
    <t>learning about the scala programming language</t>
  </si>
  <si>
    <t>The exams are hard, its hard to accumulate partial credit for a problem if its only multi choice answers.</t>
  </si>
  <si>
    <t>Strengths: Well spoken, funny, encourages participation, knows his stuffWeakness: A little rusty in Scala (so he mentioned)</t>
  </si>
  <si>
    <t>Learning about and dabbling in various programming languages. Very important to be familiar with each type of PL</t>
  </si>
  <si>
    <t>I'd vote to make the homework questions a little harder to reflect what will be on the exam. Also, maybe pick one problem from each worksheet (a problem which will determine whether they've went through the worksheet or not) and have the students submit that problem to d2l.</t>
  </si>
  <si>
    <t>Very fair grading and curves are generous</t>
  </si>
  <si>
    <t>Very interesting class. Would recommend to those who don't necessarily have to take it.</t>
  </si>
  <si>
    <t>Very knowledgeable of the subject. Presents material in such a way that was easily understandable. Quickly and clearly answered questions.</t>
  </si>
  <si>
    <t>Introduction to multiple languages</t>
  </si>
  <si>
    <t>Enjoyed the course.</t>
  </si>
  <si>
    <t>Explains topic very well</t>
  </si>
  <si>
    <t>Learned a new language</t>
  </si>
  <si>
    <t>He is very passionate about what he is teaching and presents the material in an easy to understand way. The amount of time he shows examples and different cases of the topics that were covered was great.</t>
  </si>
  <si>
    <t>The introduction to Scala was awesome. Previously most of my CS experience was using C++ for almost everything (I did my undergrad 12 years ago) and had minimal experience with other languages. The mixture of languages that were used to compare and contrast C, scheme, sml, Java, and Scala really showed the different paradigms in a concrete manner.</t>
  </si>
  <si>
    <t>I really enjoyed this class. Thank you.</t>
  </si>
  <si>
    <t>His way of explaining new concepts makes them seem easy to understand. His sense of humor and levity contributes to making the class feel like a nice place to be. He's also clear and pedagogical in terms of making sure students understand concepts (e.g., he goes over all quizzes and the exams, drawing diagrams and writing code on the board).A weakness is that he overestimates the ability of the students in the exams.</t>
  </si>
  <si>
    <t>The worksheets were very helpful, as were the homework assignments</t>
  </si>
  <si>
    <t>I did better than average on the exam (which isn't saying much), but I was still disappointed with my score because I thoroughly prepared--and I did all of the homework assignments and worksheets. I think the questions are fine, but always having an option of "this code will not compile" or "this will cause an error" is too much to ask of a student who's only been coding in that language for a handful of weeks.</t>
  </si>
  <si>
    <t>Great instructor, great course.</t>
  </si>
  <si>
    <t>Lecturing, worksheets, and homework, combined well to teach me the course material. The midterm was not a realistic assessment of class knowledge. 1/3 of the class earned 50% or less on the midterm which indicates poorly written exam questions, and or not enough time to complete the exam, and or a disconnect between how the knowledge was transferred and how it was tested on.</t>
  </si>
  <si>
    <t>Looking at paradigms across programming languages.</t>
  </si>
  <si>
    <t>Prof. Riely like many instructors lectures to the projection screen. This makes it more difficult for online students to know exactly what he is talking about. It is helpful to highlight points of importance with the mouse rather than physically pointing to them. Otherwise lectures were great.</t>
  </si>
  <si>
    <t>The printed format of the exam could use improvement. There were some questions where the first sentence of the exam started on the last line of a page and the rest of the question spilled over to the next. There is a disconnect on how the material was tested as 1/3 of the class failed the midterm.</t>
  </si>
  <si>
    <t>I got a lot out of this course, thank you.</t>
  </si>
  <si>
    <t>Professor Riely is an engaging instructor who clearly explains complex topics. In terms of his general instruction he was one of the best professors I've had during my two years at DePaul.</t>
  </si>
  <si>
    <t>The assignments that required recursive solutions only. I know what recursion is and even occasionally used it, but these assignments really helped the full value of recursion click for me (and I've found myself using it more naturally outside of class).</t>
  </si>
  <si>
    <t>I took this course online, and in general it can be difficult to see what a professor is pointing to on the slides when they say "this means ..." Professor Riely was very responsive to follow up, but in general it would be nice if he 1) explicitly indicated what he is referring to on the slides/screen when explaining "this" and 2) if he restated students questions for context since it is difficult to hear what other students are saying in the recording.</t>
  </si>
  <si>
    <t>Strengths: he's clearly brilliant, and very interested in his work! Seems very passionate. Weaknesses: doesn't always seem prepared for class - I get confused when he starts explaining something one way, apologizes because he misspoke, and then goes back and explains it again. I think maybe since he has so much other stuff going on he doesn't always review the material before the class.</t>
  </si>
  <si>
    <t>Seeing how programming languages differ from each other was very interesting and gave me a new perspective on programming as a whole</t>
  </si>
  <si>
    <t>The slides are pretty hard to follow. There's not really enough information on them to actually explain what's going on, so going back and reviewing later it's hard to follow what's happening. They're very vague. The coding examples are also very vague. Might benefit from using "real world" type examples to make them easier to follow the logic through the program (for example for class A extends B write class animal extends bird on the slides- that kind of thing throughout the slides would be way easier to follow).</t>
  </si>
  <si>
    <t>The format of the midterm (and final) is unlike the format a lot of us are familiar with. I feel like a lot of people had trouble with the midterm because of this multiple-choice format; we're all used to writing code and/or short answer to express that we understand the concepts even if we might not know EXACTLY what the compiler is about to do. I just don't think the multiple-choice format for THIS type of class is appropriate because it doesn't allow students to show that they actually DID understand the overall concept even if they can't perfectly predict the outcome.</t>
  </si>
  <si>
    <t>Sometimes students reply to him a second or third time on the google group and he misses it - if the google group feels like a good way to keep the conversation going, it might be good to review the responses a little more thoroughly</t>
  </si>
  <si>
    <t>Writing on the board. The board wasn't capturing all his notes.</t>
  </si>
  <si>
    <t>Going over homework assignments and exam.</t>
  </si>
  <si>
    <t>Teach all professors on how to use the technology of writing on the board.</t>
  </si>
  <si>
    <t>Some homework assignments were not graded on timely manner. Please send email if an assignment is taking longer than usual to grade.</t>
  </si>
  <si>
    <t>The course was great as it exposed me to programming languages that I've heard of but never worked with.</t>
  </si>
  <si>
    <t xml:space="preserve">Weighted Average over all </t>
  </si>
  <si>
    <t>Weighted Average for most recent 3 quarters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</si>
</sst>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Red]0.00"/>
  </numFmts>
  <fonts count="2" x14ac:knownFonts="1">
    <font>
      <sz val="11"/>
      <name val="Calibri"/>
    </font>
    <font>
      <sz val="8"/>
      <color rgb="FF555555"/>
      <name val="Arial"/>
    </font>
  </fonts>
  <fills count="2">
    <fill>
      <patternFill patternType="none"/>
    </fill>
    <fill>
      <patternFill patternType="gray125"/>
    </fill>
  </fills>
  <borders count="3">
    <border>
      <left/>
      <right/>
      <top/>
      <bottom/>
      <diagonal/>
    </border>
    <border>
      <left/>
      <right/>
      <top/>
      <bottom/>
      <diagonal/>
    </border>
    <border>
      <left/>
      <right/>
      <top style="thin">
        <color auto="1"/>
      </top>
      <bottom/>
      <diagonal/>
    </border>
  </borders>
  <cellStyleXfs count="1">
    <xf numFmtId="0" fontId="0" fillId="0" borderId="0"/>
  </cellStyleXfs>
  <cellXfs count="14">
    <xf numFmtId="0" fontId="0" fillId="0" borderId="0" xfId="0"/>
    <xf numFmtId="9" fontId="1" fillId="0" borderId="1" xfId="0" applyNumberFormat="1" applyFont="1" applyBorder="1" applyAlignment="1">
      <alignment vertical="center"/>
    </xf>
    <xf numFmtId="0" fontId="1" fillId="0" borderId="1" xfId="0" applyFont="1" applyBorder="1" applyAlignment="1">
      <alignment horizontal="left"/>
    </xf>
    <xf numFmtId="0" fontId="1" fillId="0" borderId="1" xfId="0" applyFont="1" applyBorder="1" applyAlignment="1">
      <alignment horizontal="left" vertical="top"/>
    </xf>
    <xf numFmtId="0" fontId="1" fillId="0" borderId="1" xfId="0" applyFont="1" applyBorder="1" applyAlignment="1">
      <alignment horizontal="left" wrapText="1"/>
    </xf>
    <xf numFmtId="0" fontId="1" fillId="0" borderId="1" xfId="0" applyFont="1" applyBorder="1" applyAlignment="1">
      <alignment horizontal="left" vertical="top" wrapText="1"/>
    </xf>
    <xf numFmtId="0" fontId="1" fillId="0" borderId="1" xfId="0" applyFont="1" applyBorder="1" applyAlignment="1">
      <alignment horizontal="left" vertical="top"/>
    </xf>
    <xf numFmtId="2" fontId="0" fillId="0" borderId="0" xfId="0" applyNumberFormat="1"/>
    <xf numFmtId="0" fontId="0" fillId="0" borderId="2" xfId="0" applyBorder="1"/>
    <xf numFmtId="2" fontId="0" fillId="0" borderId="2" xfId="0" applyNumberFormat="1" applyBorder="1"/>
    <xf numFmtId="164" fontId="0" fillId="0" borderId="0" xfId="0" applyNumberFormat="1"/>
    <xf numFmtId="164" fontId="0" fillId="0" borderId="2" xfId="0" applyNumberFormat="1" applyBorder="1"/>
    <xf numFmtId="0" fontId="1" fillId="0" borderId="1" xfId="0" applyFont="1" applyBorder="1" applyAlignment="1">
      <alignment horizontal="left" vertical="top"/>
    </xf>
    <xf numFmtId="0" fontId="1" fillId="0" borderId="1" xfId="0" applyFont="1"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83"/>
  <sheetViews>
    <sheetView tabSelected="1" zoomScale="140" zoomScaleNormal="140" workbookViewId="0">
      <selection activeCell="T53" sqref="T53"/>
    </sheetView>
  </sheetViews>
  <sheetFormatPr baseColWidth="10" defaultColWidth="8.83203125" defaultRowHeight="15" x14ac:dyDescent="0.2"/>
  <sheetData>
    <row r="1" spans="1:21" x14ac:dyDescent="0.2">
      <c r="A1" s="2" t="s">
        <v>0</v>
      </c>
      <c r="B1" s="2" t="s">
        <v>1</v>
      </c>
      <c r="C1" s="2" t="s">
        <v>2</v>
      </c>
      <c r="D1" s="2" t="s">
        <v>3</v>
      </c>
      <c r="E1" s="2" t="s">
        <v>4</v>
      </c>
      <c r="F1" s="2">
        <v>1</v>
      </c>
      <c r="G1" s="2">
        <v>2</v>
      </c>
      <c r="H1" s="2">
        <v>3</v>
      </c>
      <c r="I1" s="2">
        <v>4</v>
      </c>
      <c r="J1" s="2">
        <v>5</v>
      </c>
      <c r="K1" s="2">
        <v>6</v>
      </c>
      <c r="L1" s="2">
        <v>7</v>
      </c>
      <c r="M1" s="2">
        <v>8</v>
      </c>
      <c r="N1" s="2">
        <v>9</v>
      </c>
      <c r="O1" s="2">
        <v>10</v>
      </c>
      <c r="P1" s="2">
        <v>11</v>
      </c>
      <c r="Q1" s="2">
        <v>12</v>
      </c>
      <c r="R1" s="2">
        <v>13</v>
      </c>
      <c r="S1" s="2" t="s">
        <v>5</v>
      </c>
      <c r="T1" s="2" t="s">
        <v>6</v>
      </c>
    </row>
    <row r="2" spans="1:21" x14ac:dyDescent="0.2">
      <c r="A2" s="12" t="s">
        <v>7</v>
      </c>
      <c r="B2" s="12" t="s">
        <v>8</v>
      </c>
      <c r="C2" s="12" t="s">
        <v>9</v>
      </c>
      <c r="D2" s="3" t="s">
        <v>10</v>
      </c>
      <c r="E2" s="3" t="s">
        <v>11</v>
      </c>
      <c r="F2" s="7">
        <v>4.18</v>
      </c>
      <c r="G2" s="7">
        <v>4.18</v>
      </c>
      <c r="H2" s="7">
        <v>3.91</v>
      </c>
      <c r="I2" s="7">
        <v>3.82</v>
      </c>
      <c r="J2" s="7">
        <v>3.82</v>
      </c>
      <c r="K2" s="7">
        <v>3.91</v>
      </c>
      <c r="L2" s="7">
        <v>3.82</v>
      </c>
      <c r="M2" s="7">
        <v>3.64</v>
      </c>
      <c r="N2" s="7">
        <v>3.73</v>
      </c>
      <c r="O2" s="7">
        <v>4.2699999999999996</v>
      </c>
      <c r="P2" s="7">
        <v>3.18</v>
      </c>
      <c r="Q2" s="7">
        <v>4.45</v>
      </c>
      <c r="R2" s="7">
        <v>4.18</v>
      </c>
      <c r="S2">
        <v>11</v>
      </c>
      <c r="T2">
        <v>22</v>
      </c>
      <c r="U2" s="1">
        <v>0.5</v>
      </c>
    </row>
    <row r="3" spans="1:21" x14ac:dyDescent="0.2">
      <c r="A3" s="12"/>
      <c r="B3" s="12"/>
      <c r="C3" s="12"/>
      <c r="D3" s="3" t="s">
        <v>12</v>
      </c>
      <c r="E3" s="3" t="s">
        <v>13</v>
      </c>
      <c r="F3" s="7">
        <v>3.8</v>
      </c>
      <c r="G3" s="7">
        <v>4.4000000000000004</v>
      </c>
      <c r="H3" s="7">
        <v>3.6</v>
      </c>
      <c r="I3" s="7">
        <v>4</v>
      </c>
      <c r="J3" s="7">
        <v>3.8</v>
      </c>
      <c r="K3" s="7">
        <v>4.2</v>
      </c>
      <c r="L3" s="7">
        <v>3.6</v>
      </c>
      <c r="M3" s="7">
        <v>4</v>
      </c>
      <c r="N3" s="7">
        <v>3.8</v>
      </c>
      <c r="O3" s="7">
        <v>4</v>
      </c>
      <c r="P3" s="7">
        <v>3.4</v>
      </c>
      <c r="Q3" s="7">
        <v>4.5999999999999996</v>
      </c>
      <c r="R3" s="7">
        <v>4.2</v>
      </c>
      <c r="S3">
        <v>5</v>
      </c>
      <c r="T3">
        <v>17</v>
      </c>
      <c r="U3" s="1">
        <v>0.29411764705882354</v>
      </c>
    </row>
    <row r="4" spans="1:21" x14ac:dyDescent="0.2">
      <c r="A4" s="12"/>
      <c r="B4" s="12"/>
      <c r="C4" s="12"/>
      <c r="D4" s="3" t="s">
        <v>14</v>
      </c>
      <c r="E4" s="3" t="s">
        <v>13</v>
      </c>
      <c r="F4" s="7">
        <v>4.5</v>
      </c>
      <c r="G4" s="7">
        <v>5</v>
      </c>
      <c r="H4" s="7">
        <v>5</v>
      </c>
      <c r="I4" s="7">
        <v>5</v>
      </c>
      <c r="J4" s="7">
        <v>5</v>
      </c>
      <c r="K4" s="7">
        <v>5</v>
      </c>
      <c r="L4" s="7">
        <v>4</v>
      </c>
      <c r="M4" s="7">
        <v>5</v>
      </c>
      <c r="N4" s="7">
        <v>3</v>
      </c>
      <c r="O4" s="7">
        <v>4.5</v>
      </c>
      <c r="P4" s="7">
        <v>3.5</v>
      </c>
      <c r="Q4" s="7">
        <v>3</v>
      </c>
      <c r="R4" s="7">
        <v>5</v>
      </c>
      <c r="S4">
        <v>2</v>
      </c>
      <c r="T4">
        <v>5</v>
      </c>
      <c r="U4" s="1">
        <v>0.4</v>
      </c>
    </row>
    <row r="5" spans="1:21" x14ac:dyDescent="0.2">
      <c r="A5" s="12"/>
      <c r="B5" s="12"/>
      <c r="C5" s="12" t="s">
        <v>15</v>
      </c>
      <c r="D5" s="3" t="s">
        <v>16</v>
      </c>
      <c r="E5" s="3" t="s">
        <v>11</v>
      </c>
      <c r="F5" s="7">
        <v>4.75</v>
      </c>
      <c r="G5" s="7">
        <v>4.63</v>
      </c>
      <c r="H5" s="7">
        <v>4.63</v>
      </c>
      <c r="I5" s="7">
        <v>4.63</v>
      </c>
      <c r="J5" s="7">
        <v>4.63</v>
      </c>
      <c r="K5" s="7">
        <v>4.63</v>
      </c>
      <c r="L5" s="7">
        <v>4.75</v>
      </c>
      <c r="M5" s="7">
        <v>4.63</v>
      </c>
      <c r="N5" s="7">
        <v>4.75</v>
      </c>
      <c r="O5" s="7">
        <v>4.75</v>
      </c>
      <c r="P5" s="7">
        <v>3</v>
      </c>
      <c r="Q5" s="7">
        <v>4.75</v>
      </c>
      <c r="R5" s="7">
        <v>3.63</v>
      </c>
      <c r="S5">
        <v>8</v>
      </c>
      <c r="T5">
        <v>13</v>
      </c>
      <c r="U5" s="1">
        <v>0.61538461538461542</v>
      </c>
    </row>
    <row r="6" spans="1:21" x14ac:dyDescent="0.2">
      <c r="A6" s="12"/>
      <c r="B6" s="12"/>
      <c r="C6" s="12"/>
      <c r="D6" s="3" t="s">
        <v>17</v>
      </c>
      <c r="E6" s="3" t="s">
        <v>13</v>
      </c>
      <c r="F6" s="7">
        <v>4.18</v>
      </c>
      <c r="G6" s="7">
        <v>4.55</v>
      </c>
      <c r="H6" s="7">
        <v>4.3600000000000003</v>
      </c>
      <c r="I6" s="7">
        <v>4.2699999999999996</v>
      </c>
      <c r="J6" s="7">
        <v>4.2699999999999996</v>
      </c>
      <c r="K6" s="7">
        <v>4.6399999999999997</v>
      </c>
      <c r="L6" s="7">
        <v>4.18</v>
      </c>
      <c r="M6" s="7">
        <v>4.55</v>
      </c>
      <c r="N6" s="7">
        <v>4.09</v>
      </c>
      <c r="O6" s="7">
        <v>4.5</v>
      </c>
      <c r="P6" s="7">
        <v>3</v>
      </c>
      <c r="Q6" s="7">
        <v>4.3600000000000003</v>
      </c>
      <c r="R6" s="7">
        <v>3.45</v>
      </c>
      <c r="S6">
        <v>11</v>
      </c>
      <c r="T6">
        <v>21</v>
      </c>
      <c r="U6" s="1">
        <v>0.52380952380952384</v>
      </c>
    </row>
    <row r="7" spans="1:21" x14ac:dyDescent="0.2">
      <c r="A7" s="12"/>
      <c r="B7" s="12"/>
      <c r="C7" s="12"/>
      <c r="D7" s="3" t="s">
        <v>18</v>
      </c>
      <c r="E7" s="3" t="s">
        <v>13</v>
      </c>
      <c r="F7" s="7">
        <v>3.5</v>
      </c>
      <c r="G7" s="7">
        <v>4</v>
      </c>
      <c r="H7" s="7">
        <v>4.5</v>
      </c>
      <c r="I7" s="7">
        <v>3.5</v>
      </c>
      <c r="J7" s="7">
        <v>4.5</v>
      </c>
      <c r="K7" s="7">
        <v>5</v>
      </c>
      <c r="L7" s="7">
        <v>4.5</v>
      </c>
      <c r="M7" s="7">
        <v>3.5</v>
      </c>
      <c r="N7" s="7">
        <v>4</v>
      </c>
      <c r="O7" s="7">
        <v>5</v>
      </c>
      <c r="P7" s="7">
        <v>3</v>
      </c>
      <c r="Q7" s="7">
        <v>5</v>
      </c>
      <c r="R7" s="7">
        <v>4</v>
      </c>
      <c r="S7">
        <v>2</v>
      </c>
      <c r="T7">
        <v>9</v>
      </c>
      <c r="U7" s="1">
        <v>0.22222222222222221</v>
      </c>
    </row>
    <row r="8" spans="1:21" x14ac:dyDescent="0.2">
      <c r="A8" s="12" t="s">
        <v>19</v>
      </c>
      <c r="B8" s="12" t="s">
        <v>8</v>
      </c>
      <c r="C8" s="12" t="s">
        <v>9</v>
      </c>
      <c r="D8" s="3" t="s">
        <v>20</v>
      </c>
      <c r="E8" s="3" t="s">
        <v>11</v>
      </c>
      <c r="F8" s="7">
        <v>4.4000000000000004</v>
      </c>
      <c r="G8" s="7">
        <v>4</v>
      </c>
      <c r="H8" s="7">
        <v>4.4000000000000004</v>
      </c>
      <c r="I8" s="7">
        <v>3.9</v>
      </c>
      <c r="J8" s="7">
        <v>3.5</v>
      </c>
      <c r="K8" s="7">
        <v>4.4000000000000004</v>
      </c>
      <c r="L8" s="7">
        <v>3.9</v>
      </c>
      <c r="M8" s="7">
        <v>3.6</v>
      </c>
      <c r="N8" s="7">
        <v>3.7</v>
      </c>
      <c r="O8" s="7">
        <v>4.67</v>
      </c>
      <c r="P8" s="7">
        <v>3.4</v>
      </c>
      <c r="Q8" s="7">
        <v>3.9</v>
      </c>
      <c r="R8" s="7">
        <v>4.5</v>
      </c>
      <c r="S8">
        <v>10</v>
      </c>
      <c r="T8">
        <v>27</v>
      </c>
      <c r="U8" s="1">
        <v>0.37037037037037035</v>
      </c>
    </row>
    <row r="9" spans="1:21" x14ac:dyDescent="0.2">
      <c r="A9" s="12"/>
      <c r="B9" s="12"/>
      <c r="C9" s="12"/>
      <c r="D9" s="3" t="s">
        <v>21</v>
      </c>
      <c r="E9" s="3" t="s">
        <v>13</v>
      </c>
      <c r="F9" s="7">
        <v>3.83</v>
      </c>
      <c r="G9" s="7">
        <v>4.33</v>
      </c>
      <c r="H9" s="7">
        <v>4.67</v>
      </c>
      <c r="I9" s="7">
        <v>4</v>
      </c>
      <c r="J9" s="7">
        <v>4.5</v>
      </c>
      <c r="K9" s="7">
        <v>4.67</v>
      </c>
      <c r="L9" s="7">
        <v>4.5</v>
      </c>
      <c r="M9" s="7">
        <v>4</v>
      </c>
      <c r="N9" s="7">
        <v>4.33</v>
      </c>
      <c r="O9" s="7">
        <v>4.2</v>
      </c>
      <c r="P9" s="7">
        <v>3.67</v>
      </c>
      <c r="Q9" s="7">
        <v>4</v>
      </c>
      <c r="R9" s="7">
        <v>4.33</v>
      </c>
      <c r="S9">
        <v>6</v>
      </c>
      <c r="T9">
        <v>11</v>
      </c>
      <c r="U9" s="1">
        <v>0.54545454545454541</v>
      </c>
    </row>
    <row r="10" spans="1:21" x14ac:dyDescent="0.2">
      <c r="A10" s="12"/>
      <c r="B10" s="12"/>
      <c r="C10" s="12"/>
      <c r="D10" s="3" t="s">
        <v>22</v>
      </c>
      <c r="E10" s="3" t="s">
        <v>13</v>
      </c>
      <c r="F10" s="7">
        <v>4</v>
      </c>
      <c r="G10" s="7">
        <v>5</v>
      </c>
      <c r="H10" s="7">
        <v>5</v>
      </c>
      <c r="I10" s="7">
        <v>4.5</v>
      </c>
      <c r="J10" s="7">
        <v>4</v>
      </c>
      <c r="K10" s="7">
        <v>5</v>
      </c>
      <c r="L10" s="7">
        <v>4</v>
      </c>
      <c r="M10" s="7">
        <v>5</v>
      </c>
      <c r="N10" s="7">
        <v>5</v>
      </c>
      <c r="O10" s="7">
        <v>4</v>
      </c>
      <c r="P10" s="7">
        <v>4</v>
      </c>
      <c r="Q10" s="7">
        <v>4</v>
      </c>
      <c r="R10" s="7">
        <v>4.5</v>
      </c>
      <c r="S10">
        <v>2</v>
      </c>
      <c r="T10">
        <v>6</v>
      </c>
      <c r="U10" s="1">
        <v>0.33333333333333331</v>
      </c>
    </row>
    <row r="11" spans="1:21" x14ac:dyDescent="0.2">
      <c r="A11" s="12"/>
      <c r="B11" s="12"/>
      <c r="C11" s="12" t="s">
        <v>15</v>
      </c>
      <c r="D11" s="3" t="s">
        <v>23</v>
      </c>
      <c r="E11" s="3" t="s">
        <v>11</v>
      </c>
      <c r="F11" s="7">
        <v>4.83</v>
      </c>
      <c r="G11" s="7">
        <v>4.58</v>
      </c>
      <c r="H11" s="7">
        <v>4.67</v>
      </c>
      <c r="I11" s="7">
        <v>4.5</v>
      </c>
      <c r="J11" s="7">
        <v>4.5</v>
      </c>
      <c r="K11" s="7">
        <v>4.67</v>
      </c>
      <c r="L11" s="7">
        <v>4.75</v>
      </c>
      <c r="M11" s="7">
        <v>4.58</v>
      </c>
      <c r="N11" s="7">
        <v>4.67</v>
      </c>
      <c r="O11" s="7">
        <v>4.83</v>
      </c>
      <c r="P11" s="7">
        <v>3.17</v>
      </c>
      <c r="Q11" s="7">
        <v>4.75</v>
      </c>
      <c r="R11" s="7">
        <v>3.58</v>
      </c>
      <c r="S11">
        <v>12</v>
      </c>
      <c r="T11">
        <v>18</v>
      </c>
      <c r="U11" s="1">
        <v>0.66666666666666663</v>
      </c>
    </row>
    <row r="12" spans="1:21" x14ac:dyDescent="0.2">
      <c r="A12" s="12"/>
      <c r="B12" s="12"/>
      <c r="C12" s="12"/>
      <c r="D12" s="3" t="s">
        <v>24</v>
      </c>
      <c r="E12" s="3" t="s">
        <v>13</v>
      </c>
      <c r="F12" s="7">
        <v>4.7</v>
      </c>
      <c r="G12" s="7">
        <v>4.4000000000000004</v>
      </c>
      <c r="H12" s="7">
        <v>4.4000000000000004</v>
      </c>
      <c r="I12" s="7">
        <v>3.9</v>
      </c>
      <c r="J12" s="7">
        <v>3.8</v>
      </c>
      <c r="K12" s="7">
        <v>4.5999999999999996</v>
      </c>
      <c r="L12" s="7">
        <v>4.4000000000000004</v>
      </c>
      <c r="M12" s="7">
        <v>4.3</v>
      </c>
      <c r="N12" s="7">
        <v>4.4000000000000004</v>
      </c>
      <c r="O12" s="7">
        <v>4.5999999999999996</v>
      </c>
      <c r="P12" s="7">
        <v>3.2</v>
      </c>
      <c r="Q12" s="7">
        <v>4.3</v>
      </c>
      <c r="R12" s="7">
        <v>3.7</v>
      </c>
      <c r="S12">
        <v>10</v>
      </c>
      <c r="T12">
        <v>23</v>
      </c>
      <c r="U12" s="1">
        <v>0.43478260869565216</v>
      </c>
    </row>
    <row r="13" spans="1:21" x14ac:dyDescent="0.2">
      <c r="A13" s="12"/>
      <c r="B13" s="12"/>
      <c r="C13" s="12"/>
      <c r="D13" s="3" t="s">
        <v>25</v>
      </c>
      <c r="E13" s="3" t="s">
        <v>13</v>
      </c>
      <c r="F13" s="7">
        <v>4.5</v>
      </c>
      <c r="G13" s="7">
        <v>4.25</v>
      </c>
      <c r="H13" s="7">
        <v>4.5</v>
      </c>
      <c r="I13" s="7">
        <v>4.5</v>
      </c>
      <c r="J13" s="7">
        <v>4.5</v>
      </c>
      <c r="K13" s="7">
        <v>4.75</v>
      </c>
      <c r="L13" s="7">
        <v>4.5</v>
      </c>
      <c r="M13" s="7">
        <v>4.5</v>
      </c>
      <c r="N13" s="7">
        <v>4.25</v>
      </c>
      <c r="O13" s="7">
        <v>4.75</v>
      </c>
      <c r="P13" s="7">
        <v>3.25</v>
      </c>
      <c r="Q13" s="7">
        <v>4.5</v>
      </c>
      <c r="R13" s="7">
        <v>3</v>
      </c>
      <c r="S13">
        <v>4</v>
      </c>
      <c r="T13">
        <v>9</v>
      </c>
      <c r="U13" s="1">
        <v>0.44444444444444442</v>
      </c>
    </row>
    <row r="14" spans="1:21" x14ac:dyDescent="0.2">
      <c r="A14" s="12" t="s">
        <v>26</v>
      </c>
      <c r="B14" s="12" t="s">
        <v>8</v>
      </c>
      <c r="C14" s="12" t="s">
        <v>9</v>
      </c>
      <c r="D14" s="3" t="s">
        <v>27</v>
      </c>
      <c r="E14" s="3" t="s">
        <v>13</v>
      </c>
      <c r="F14" s="7">
        <v>4.13</v>
      </c>
      <c r="G14" s="7">
        <v>4.2699999999999996</v>
      </c>
      <c r="H14" s="7">
        <v>4.4000000000000004</v>
      </c>
      <c r="I14" s="7">
        <v>4</v>
      </c>
      <c r="J14" s="7">
        <v>4.13</v>
      </c>
      <c r="K14" s="7">
        <v>4.4000000000000004</v>
      </c>
      <c r="L14" s="7">
        <v>4.13</v>
      </c>
      <c r="M14" s="7">
        <v>4.07</v>
      </c>
      <c r="N14" s="7">
        <v>4.13</v>
      </c>
      <c r="O14" s="7">
        <v>4.4000000000000004</v>
      </c>
      <c r="P14" s="7">
        <v>3.6</v>
      </c>
      <c r="Q14" s="7">
        <v>4.2</v>
      </c>
      <c r="R14" s="7">
        <v>4.2699999999999996</v>
      </c>
      <c r="S14">
        <v>15</v>
      </c>
      <c r="T14">
        <v>24</v>
      </c>
      <c r="U14" s="1">
        <v>0.625</v>
      </c>
    </row>
    <row r="15" spans="1:21" x14ac:dyDescent="0.2">
      <c r="A15" s="12"/>
      <c r="B15" s="12"/>
      <c r="C15" s="12"/>
      <c r="D15" s="3" t="s">
        <v>28</v>
      </c>
      <c r="E15" s="3" t="s">
        <v>13</v>
      </c>
      <c r="F15" s="7">
        <v>4.63</v>
      </c>
      <c r="G15" s="7">
        <v>4.38</v>
      </c>
      <c r="H15" s="7">
        <v>4.25</v>
      </c>
      <c r="I15" s="7">
        <v>4.5</v>
      </c>
      <c r="J15" s="7">
        <v>4</v>
      </c>
      <c r="K15" s="7">
        <v>4.75</v>
      </c>
      <c r="L15" s="7">
        <v>4.5</v>
      </c>
      <c r="M15" s="7">
        <v>4.38</v>
      </c>
      <c r="N15" s="7">
        <v>4.63</v>
      </c>
      <c r="O15" s="7">
        <v>4.38</v>
      </c>
      <c r="P15" s="7">
        <v>3.13</v>
      </c>
      <c r="Q15" s="7">
        <v>4.88</v>
      </c>
      <c r="R15" s="7">
        <v>4.25</v>
      </c>
      <c r="S15">
        <v>8</v>
      </c>
      <c r="T15">
        <v>20</v>
      </c>
      <c r="U15" s="1">
        <v>0.4</v>
      </c>
    </row>
    <row r="16" spans="1:21" x14ac:dyDescent="0.2">
      <c r="A16" s="12"/>
      <c r="B16" s="12"/>
      <c r="C16" s="12" t="s">
        <v>15</v>
      </c>
      <c r="D16" s="3" t="s">
        <v>29</v>
      </c>
      <c r="E16" s="3" t="s">
        <v>13</v>
      </c>
      <c r="F16" s="7">
        <v>4.75</v>
      </c>
      <c r="G16" s="7">
        <v>4.58</v>
      </c>
      <c r="H16" s="7">
        <v>4.5</v>
      </c>
      <c r="I16" s="7">
        <v>4.5</v>
      </c>
      <c r="J16" s="7">
        <v>4.25</v>
      </c>
      <c r="K16" s="7">
        <v>4.67</v>
      </c>
      <c r="L16" s="7">
        <v>4.67</v>
      </c>
      <c r="M16" s="7">
        <v>4.58</v>
      </c>
      <c r="N16" s="7">
        <v>4.75</v>
      </c>
      <c r="O16" s="7">
        <v>4.83</v>
      </c>
      <c r="P16" s="7">
        <v>3.17</v>
      </c>
      <c r="Q16" s="7">
        <v>4.5</v>
      </c>
      <c r="R16" s="7">
        <v>3.58</v>
      </c>
      <c r="S16">
        <v>12</v>
      </c>
      <c r="T16">
        <v>19</v>
      </c>
      <c r="U16" s="1">
        <v>0.63157894736842102</v>
      </c>
    </row>
    <row r="17" spans="1:21" x14ac:dyDescent="0.2">
      <c r="A17" s="12"/>
      <c r="B17" s="12"/>
      <c r="C17" s="12"/>
      <c r="D17" s="3" t="s">
        <v>30</v>
      </c>
      <c r="E17" s="3" t="s">
        <v>13</v>
      </c>
      <c r="F17" s="7">
        <v>4.3099999999999996</v>
      </c>
      <c r="G17" s="7">
        <v>4.38</v>
      </c>
      <c r="H17" s="7">
        <v>4.38</v>
      </c>
      <c r="I17" s="7">
        <v>4.3099999999999996</v>
      </c>
      <c r="J17" s="7">
        <v>4.08</v>
      </c>
      <c r="K17" s="7">
        <v>4.7699999999999996</v>
      </c>
      <c r="L17" s="7">
        <v>4.54</v>
      </c>
      <c r="M17" s="7">
        <v>4.42</v>
      </c>
      <c r="N17" s="7">
        <v>4.67</v>
      </c>
      <c r="O17" s="7">
        <v>4.75</v>
      </c>
      <c r="P17" s="7">
        <v>3.08</v>
      </c>
      <c r="Q17" s="7">
        <v>4.2300000000000004</v>
      </c>
      <c r="R17" s="7">
        <v>3.62</v>
      </c>
      <c r="S17">
        <v>13</v>
      </c>
      <c r="T17">
        <v>26</v>
      </c>
      <c r="U17" s="1">
        <v>0.5</v>
      </c>
    </row>
    <row r="18" spans="1:21" x14ac:dyDescent="0.2">
      <c r="A18" s="12" t="s">
        <v>31</v>
      </c>
      <c r="B18" s="12" t="s">
        <v>8</v>
      </c>
      <c r="C18" s="3" t="s">
        <v>9</v>
      </c>
      <c r="D18" s="3" t="s">
        <v>32</v>
      </c>
      <c r="E18" s="3" t="s">
        <v>13</v>
      </c>
      <c r="F18" s="7">
        <v>4.2</v>
      </c>
      <c r="G18" s="7">
        <v>4.3499999999999996</v>
      </c>
      <c r="H18" s="7">
        <v>4.25</v>
      </c>
      <c r="I18" s="7">
        <v>4.2</v>
      </c>
      <c r="J18" s="7">
        <v>4.1500000000000004</v>
      </c>
      <c r="K18" s="7">
        <v>4.5999999999999996</v>
      </c>
      <c r="L18" s="7">
        <v>4.2</v>
      </c>
      <c r="M18" s="7">
        <v>4.45</v>
      </c>
      <c r="N18" s="7">
        <v>3.9</v>
      </c>
      <c r="O18" s="7">
        <v>4.47</v>
      </c>
      <c r="P18" s="7">
        <v>3.5</v>
      </c>
      <c r="Q18" s="7">
        <v>4.5999999999999996</v>
      </c>
      <c r="R18" s="7">
        <v>4.1500000000000004</v>
      </c>
      <c r="S18">
        <v>20</v>
      </c>
      <c r="T18">
        <v>42</v>
      </c>
      <c r="U18" s="1">
        <v>0.47619047619047616</v>
      </c>
    </row>
    <row r="19" spans="1:21" x14ac:dyDescent="0.2">
      <c r="A19" s="12"/>
      <c r="B19" s="12"/>
      <c r="C19" s="12" t="s">
        <v>15</v>
      </c>
      <c r="D19" s="3" t="s">
        <v>33</v>
      </c>
      <c r="E19" s="3" t="s">
        <v>13</v>
      </c>
      <c r="F19" s="7">
        <v>4.25</v>
      </c>
      <c r="G19" s="7">
        <v>4.5</v>
      </c>
      <c r="H19" s="7">
        <v>4.63</v>
      </c>
      <c r="I19" s="7">
        <v>4.63</v>
      </c>
      <c r="J19" s="7">
        <v>4.75</v>
      </c>
      <c r="K19" s="7">
        <v>4.88</v>
      </c>
      <c r="L19" s="7">
        <v>4.63</v>
      </c>
      <c r="M19" s="7">
        <v>4.5</v>
      </c>
      <c r="N19" s="7">
        <v>4.75</v>
      </c>
      <c r="O19" s="7">
        <v>4.57</v>
      </c>
      <c r="P19" s="7">
        <v>2.88</v>
      </c>
      <c r="Q19" s="7">
        <v>4.13</v>
      </c>
      <c r="R19" s="7">
        <v>3</v>
      </c>
      <c r="S19">
        <v>8</v>
      </c>
      <c r="T19">
        <v>15</v>
      </c>
      <c r="U19" s="1">
        <v>0.53333333333333333</v>
      </c>
    </row>
    <row r="20" spans="1:21" x14ac:dyDescent="0.2">
      <c r="A20" s="12"/>
      <c r="B20" s="12"/>
      <c r="C20" s="12"/>
      <c r="D20" s="3" t="s">
        <v>17</v>
      </c>
      <c r="E20" s="3" t="s">
        <v>13</v>
      </c>
      <c r="F20" s="7">
        <v>4.29</v>
      </c>
      <c r="G20" s="7">
        <v>3.71</v>
      </c>
      <c r="H20" s="7">
        <v>3.86</v>
      </c>
      <c r="I20" s="7">
        <v>3.86</v>
      </c>
      <c r="J20" s="7">
        <v>4.43</v>
      </c>
      <c r="K20" s="7">
        <v>4.71</v>
      </c>
      <c r="L20" s="7">
        <v>4.43</v>
      </c>
      <c r="M20" s="7">
        <v>4.29</v>
      </c>
      <c r="N20" s="7">
        <v>5</v>
      </c>
      <c r="O20" s="7">
        <v>4.5</v>
      </c>
      <c r="P20" s="7">
        <v>3.29</v>
      </c>
      <c r="Q20" s="7">
        <v>4.71</v>
      </c>
      <c r="R20" s="7">
        <v>3.71</v>
      </c>
      <c r="S20">
        <v>7</v>
      </c>
      <c r="T20">
        <v>23</v>
      </c>
      <c r="U20" s="1">
        <v>0.30434782608695654</v>
      </c>
    </row>
    <row r="21" spans="1:21" x14ac:dyDescent="0.2">
      <c r="A21" s="12" t="s">
        <v>34</v>
      </c>
      <c r="B21" s="12" t="s">
        <v>8</v>
      </c>
      <c r="C21" s="12" t="s">
        <v>9</v>
      </c>
      <c r="D21" s="3" t="s">
        <v>35</v>
      </c>
      <c r="E21" s="3" t="s">
        <v>13</v>
      </c>
      <c r="F21" s="7">
        <v>4.22</v>
      </c>
      <c r="G21" s="7">
        <v>4.67</v>
      </c>
      <c r="H21" s="7">
        <v>4.67</v>
      </c>
      <c r="I21" s="7">
        <v>3.89</v>
      </c>
      <c r="J21" s="7">
        <v>4.5599999999999996</v>
      </c>
      <c r="K21" s="7">
        <v>4.5599999999999996</v>
      </c>
      <c r="L21" s="7">
        <v>4.33</v>
      </c>
      <c r="M21" s="7">
        <v>4.1100000000000003</v>
      </c>
      <c r="N21" s="7">
        <v>4.63</v>
      </c>
      <c r="O21" s="7">
        <v>4.5599999999999996</v>
      </c>
      <c r="P21" s="7">
        <v>3.22</v>
      </c>
      <c r="Q21" s="7">
        <v>4.78</v>
      </c>
      <c r="R21" s="7">
        <v>4</v>
      </c>
      <c r="S21">
        <v>9</v>
      </c>
      <c r="T21">
        <v>18</v>
      </c>
      <c r="U21" s="1">
        <v>0.5</v>
      </c>
    </row>
    <row r="22" spans="1:21" x14ac:dyDescent="0.2">
      <c r="A22" s="12"/>
      <c r="B22" s="12"/>
      <c r="C22" s="12"/>
      <c r="D22" s="3" t="s">
        <v>36</v>
      </c>
      <c r="E22" s="3" t="s">
        <v>13</v>
      </c>
      <c r="F22" s="7">
        <v>4</v>
      </c>
      <c r="G22" s="7">
        <v>4.4000000000000004</v>
      </c>
      <c r="H22" s="7">
        <v>4.4000000000000004</v>
      </c>
      <c r="I22" s="7">
        <v>4.4000000000000004</v>
      </c>
      <c r="J22" s="7">
        <v>4.4000000000000004</v>
      </c>
      <c r="K22" s="7">
        <v>4.8</v>
      </c>
      <c r="L22" s="7">
        <v>4.8</v>
      </c>
      <c r="M22" s="7">
        <v>4.4000000000000004</v>
      </c>
      <c r="N22" s="7">
        <v>4.8</v>
      </c>
      <c r="O22" s="7">
        <v>4.8</v>
      </c>
      <c r="P22" s="7">
        <v>3</v>
      </c>
      <c r="Q22" s="7">
        <v>4.8</v>
      </c>
      <c r="R22" s="7">
        <v>4</v>
      </c>
      <c r="S22">
        <v>5</v>
      </c>
      <c r="T22">
        <v>12</v>
      </c>
      <c r="U22" s="1">
        <v>0.41666666666666669</v>
      </c>
    </row>
    <row r="23" spans="1:21" x14ac:dyDescent="0.2">
      <c r="A23" s="12"/>
      <c r="B23" s="12"/>
      <c r="C23" s="12" t="s">
        <v>15</v>
      </c>
      <c r="D23" s="3" t="s">
        <v>37</v>
      </c>
      <c r="E23" s="3" t="s">
        <v>13</v>
      </c>
      <c r="F23" s="7">
        <v>3.9</v>
      </c>
      <c r="G23" s="7">
        <v>3.6</v>
      </c>
      <c r="H23" s="7">
        <v>3.7</v>
      </c>
      <c r="I23" s="7">
        <v>3.9</v>
      </c>
      <c r="J23" s="7">
        <v>3.8</v>
      </c>
      <c r="K23" s="7">
        <v>4.5</v>
      </c>
      <c r="L23" s="7">
        <v>4.3</v>
      </c>
      <c r="M23" s="7">
        <v>3.9</v>
      </c>
      <c r="N23" s="7">
        <v>4.0999999999999996</v>
      </c>
      <c r="O23" s="7">
        <v>4.4000000000000004</v>
      </c>
      <c r="P23" s="7">
        <v>3.1</v>
      </c>
      <c r="Q23" s="7">
        <v>4.3</v>
      </c>
      <c r="R23" s="7">
        <v>3.5</v>
      </c>
      <c r="S23">
        <v>10</v>
      </c>
      <c r="T23">
        <v>26</v>
      </c>
      <c r="U23" s="1">
        <v>0.38461538461538464</v>
      </c>
    </row>
    <row r="24" spans="1:21" x14ac:dyDescent="0.2">
      <c r="A24" s="12"/>
      <c r="B24" s="12"/>
      <c r="C24" s="12"/>
      <c r="D24" s="3" t="s">
        <v>24</v>
      </c>
      <c r="E24" s="3" t="s">
        <v>13</v>
      </c>
      <c r="F24" s="7">
        <v>4.53</v>
      </c>
      <c r="G24" s="7">
        <v>4.59</v>
      </c>
      <c r="H24" s="7">
        <v>4.6500000000000004</v>
      </c>
      <c r="I24" s="7">
        <v>4.24</v>
      </c>
      <c r="J24" s="7">
        <v>4.3499999999999996</v>
      </c>
      <c r="K24" s="7">
        <v>4.9400000000000004</v>
      </c>
      <c r="L24" s="7">
        <v>4.76</v>
      </c>
      <c r="M24" s="7">
        <v>4.3499999999999996</v>
      </c>
      <c r="N24" s="7">
        <v>4.59</v>
      </c>
      <c r="O24" s="7">
        <v>4.82</v>
      </c>
      <c r="P24" s="7">
        <v>3.06</v>
      </c>
      <c r="Q24" s="7">
        <v>4.82</v>
      </c>
      <c r="R24" s="7">
        <v>3.88</v>
      </c>
      <c r="S24">
        <v>17</v>
      </c>
      <c r="T24">
        <v>36</v>
      </c>
      <c r="U24" s="1">
        <v>0.47222222222222221</v>
      </c>
    </row>
    <row r="25" spans="1:21" x14ac:dyDescent="0.2">
      <c r="A25" s="12" t="s">
        <v>38</v>
      </c>
      <c r="B25" s="12" t="s">
        <v>8</v>
      </c>
      <c r="C25" s="12" t="s">
        <v>9</v>
      </c>
      <c r="D25" s="3" t="s">
        <v>27</v>
      </c>
      <c r="E25" s="3" t="s">
        <v>39</v>
      </c>
      <c r="F25" s="7">
        <v>4.3099999999999996</v>
      </c>
      <c r="G25" s="7">
        <v>4.62</v>
      </c>
      <c r="H25" s="7">
        <v>4.6900000000000004</v>
      </c>
      <c r="I25" s="7">
        <v>4.38</v>
      </c>
      <c r="J25" s="7">
        <v>4.3099999999999996</v>
      </c>
      <c r="K25" s="7">
        <v>4.54</v>
      </c>
      <c r="L25" s="7">
        <v>4.2300000000000004</v>
      </c>
      <c r="M25" s="7">
        <v>4.38</v>
      </c>
      <c r="N25" s="7">
        <v>4.1500000000000004</v>
      </c>
      <c r="O25" s="7">
        <v>4.33</v>
      </c>
      <c r="P25" s="7">
        <v>3.31</v>
      </c>
      <c r="Q25" s="7">
        <v>4.54</v>
      </c>
      <c r="R25" s="7">
        <v>4.46</v>
      </c>
      <c r="S25">
        <v>13</v>
      </c>
      <c r="T25">
        <v>29</v>
      </c>
      <c r="U25" s="1">
        <v>0.44827586206896552</v>
      </c>
    </row>
    <row r="26" spans="1:21" x14ac:dyDescent="0.2">
      <c r="A26" s="12"/>
      <c r="B26" s="12"/>
      <c r="C26" s="12"/>
      <c r="D26" s="3" t="s">
        <v>28</v>
      </c>
      <c r="E26" s="3" t="s">
        <v>13</v>
      </c>
      <c r="F26" s="7">
        <v>4.75</v>
      </c>
      <c r="G26" s="7">
        <v>4.63</v>
      </c>
      <c r="H26" s="7">
        <v>4.63</v>
      </c>
      <c r="I26" s="7">
        <v>4.75</v>
      </c>
      <c r="J26" s="7">
        <v>4.5</v>
      </c>
      <c r="K26" s="7">
        <v>4.75</v>
      </c>
      <c r="L26" s="7">
        <v>4.38</v>
      </c>
      <c r="M26" s="7">
        <v>4.5</v>
      </c>
      <c r="N26" s="7">
        <v>4.5</v>
      </c>
      <c r="O26" s="7">
        <v>4.71</v>
      </c>
      <c r="P26" s="7">
        <v>3.38</v>
      </c>
      <c r="Q26" s="7">
        <v>4.38</v>
      </c>
      <c r="R26" s="7">
        <v>4.29</v>
      </c>
      <c r="S26">
        <v>8</v>
      </c>
      <c r="T26">
        <v>21</v>
      </c>
      <c r="U26" s="1">
        <v>0.38095238095238093</v>
      </c>
    </row>
    <row r="27" spans="1:21" x14ac:dyDescent="0.2">
      <c r="A27" s="12"/>
      <c r="B27" s="12"/>
      <c r="C27" s="12" t="s">
        <v>15</v>
      </c>
      <c r="D27" s="3" t="s">
        <v>29</v>
      </c>
      <c r="E27" s="3" t="s">
        <v>39</v>
      </c>
      <c r="F27" s="7">
        <v>4.5</v>
      </c>
      <c r="G27" s="7">
        <v>4.08</v>
      </c>
      <c r="H27" s="7">
        <v>4.08</v>
      </c>
      <c r="I27" s="7">
        <v>3.92</v>
      </c>
      <c r="J27" s="7">
        <v>3.75</v>
      </c>
      <c r="K27" s="7">
        <v>4.5</v>
      </c>
      <c r="L27" s="7">
        <v>4.17</v>
      </c>
      <c r="M27" s="7">
        <v>4.25</v>
      </c>
      <c r="N27" s="7">
        <v>4.17</v>
      </c>
      <c r="O27" s="7">
        <v>4.42</v>
      </c>
      <c r="P27" s="7">
        <v>3.33</v>
      </c>
      <c r="Q27" s="7">
        <v>4.5</v>
      </c>
      <c r="R27" s="7">
        <v>3.83</v>
      </c>
      <c r="S27">
        <v>12</v>
      </c>
      <c r="T27">
        <v>23</v>
      </c>
      <c r="U27" s="1">
        <v>0.52173913043478259</v>
      </c>
    </row>
    <row r="28" spans="1:21" x14ac:dyDescent="0.2">
      <c r="A28" s="12"/>
      <c r="B28" s="12"/>
      <c r="C28" s="12"/>
      <c r="D28" s="3" t="s">
        <v>30</v>
      </c>
      <c r="E28" s="3" t="s">
        <v>13</v>
      </c>
      <c r="F28" s="7">
        <v>4.4400000000000004</v>
      </c>
      <c r="G28" s="7">
        <v>4.78</v>
      </c>
      <c r="H28" s="7">
        <v>4.78</v>
      </c>
      <c r="I28" s="7">
        <v>4.5599999999999996</v>
      </c>
      <c r="J28" s="7">
        <v>4.5599999999999996</v>
      </c>
      <c r="K28" s="7">
        <v>4.78</v>
      </c>
      <c r="L28" s="7">
        <v>4.78</v>
      </c>
      <c r="M28" s="7">
        <v>4.8899999999999997</v>
      </c>
      <c r="N28" s="7">
        <v>4.5599999999999996</v>
      </c>
      <c r="O28" s="7">
        <v>4.67</v>
      </c>
      <c r="P28" s="7">
        <v>3</v>
      </c>
      <c r="Q28" s="7">
        <v>4.78</v>
      </c>
      <c r="R28" s="7">
        <v>3.33</v>
      </c>
      <c r="S28">
        <v>9</v>
      </c>
      <c r="T28">
        <v>17</v>
      </c>
      <c r="U28" s="1">
        <v>0.52941176470588236</v>
      </c>
    </row>
    <row r="29" spans="1:21" x14ac:dyDescent="0.2">
      <c r="A29" s="12" t="s">
        <v>40</v>
      </c>
      <c r="B29" s="12" t="s">
        <v>8</v>
      </c>
      <c r="C29" s="12" t="s">
        <v>41</v>
      </c>
      <c r="D29" s="3" t="s">
        <v>27</v>
      </c>
      <c r="E29" s="3" t="s">
        <v>11</v>
      </c>
      <c r="F29" s="7">
        <v>4.38</v>
      </c>
      <c r="G29" s="7">
        <v>4.1900000000000004</v>
      </c>
      <c r="H29" s="7">
        <v>4.25</v>
      </c>
      <c r="I29" s="7">
        <v>3.88</v>
      </c>
      <c r="J29" s="7">
        <v>3.8</v>
      </c>
      <c r="K29" s="7">
        <v>3.75</v>
      </c>
      <c r="L29" s="7">
        <v>3.44</v>
      </c>
      <c r="M29" s="7">
        <v>3.44</v>
      </c>
      <c r="N29" s="7">
        <v>3.38</v>
      </c>
      <c r="O29" s="7">
        <v>4.4000000000000004</v>
      </c>
      <c r="P29" s="7">
        <v>3.19</v>
      </c>
      <c r="Q29" s="7">
        <v>4.0599999999999996</v>
      </c>
      <c r="R29" s="7">
        <v>4.63</v>
      </c>
      <c r="S29">
        <v>16</v>
      </c>
      <c r="T29">
        <v>35</v>
      </c>
      <c r="U29" s="1">
        <v>0.45714285714285713</v>
      </c>
    </row>
    <row r="30" spans="1:21" x14ac:dyDescent="0.2">
      <c r="A30" s="12"/>
      <c r="B30" s="12"/>
      <c r="C30" s="12"/>
      <c r="D30" s="3" t="s">
        <v>28</v>
      </c>
      <c r="E30" s="3" t="s">
        <v>13</v>
      </c>
      <c r="F30" s="7">
        <v>3.43</v>
      </c>
      <c r="G30" s="7">
        <v>4.43</v>
      </c>
      <c r="H30" s="7">
        <v>4.1399999999999997</v>
      </c>
      <c r="I30" s="7">
        <v>3.86</v>
      </c>
      <c r="J30" s="7">
        <v>3.71</v>
      </c>
      <c r="K30" s="7">
        <v>3.43</v>
      </c>
      <c r="L30" s="7">
        <v>3.57</v>
      </c>
      <c r="M30" s="7">
        <v>3.86</v>
      </c>
      <c r="N30" s="7">
        <v>3.71</v>
      </c>
      <c r="O30" s="7">
        <v>4.57</v>
      </c>
      <c r="P30" s="7">
        <v>3.14</v>
      </c>
      <c r="Q30" s="7">
        <v>4.29</v>
      </c>
      <c r="R30" s="7">
        <v>4.1399999999999997</v>
      </c>
      <c r="S30">
        <v>7</v>
      </c>
      <c r="T30">
        <v>17</v>
      </c>
      <c r="U30" s="1">
        <v>0.41176470588235292</v>
      </c>
    </row>
    <row r="31" spans="1:21" x14ac:dyDescent="0.2">
      <c r="A31" s="12"/>
      <c r="B31" s="12"/>
      <c r="C31" s="12" t="s">
        <v>42</v>
      </c>
      <c r="D31" s="3" t="s">
        <v>29</v>
      </c>
      <c r="E31" s="3" t="s">
        <v>11</v>
      </c>
      <c r="F31" s="7">
        <v>4.4000000000000004</v>
      </c>
      <c r="G31" s="7">
        <v>4.53</v>
      </c>
      <c r="H31" s="7">
        <v>4.2699999999999996</v>
      </c>
      <c r="I31" s="7">
        <v>4.13</v>
      </c>
      <c r="J31" s="7">
        <v>3.93</v>
      </c>
      <c r="K31" s="7">
        <v>4.5999999999999996</v>
      </c>
      <c r="L31" s="7">
        <v>4.53</v>
      </c>
      <c r="M31" s="7">
        <v>4.5999999999999996</v>
      </c>
      <c r="N31" s="7">
        <v>4.2</v>
      </c>
      <c r="O31" s="7">
        <v>4.83</v>
      </c>
      <c r="P31" s="7">
        <v>3.07</v>
      </c>
      <c r="Q31" s="7">
        <v>4.1399999999999997</v>
      </c>
      <c r="R31" s="7">
        <v>3.93</v>
      </c>
      <c r="S31">
        <v>15</v>
      </c>
      <c r="T31">
        <v>26</v>
      </c>
      <c r="U31" s="1">
        <v>0.57692307692307687</v>
      </c>
    </row>
    <row r="32" spans="1:21" x14ac:dyDescent="0.2">
      <c r="A32" s="12"/>
      <c r="B32" s="12"/>
      <c r="C32" s="12"/>
      <c r="D32" s="3" t="s">
        <v>30</v>
      </c>
      <c r="E32" s="3" t="s">
        <v>13</v>
      </c>
      <c r="F32" s="7">
        <v>5</v>
      </c>
      <c r="G32" s="7">
        <v>4.8</v>
      </c>
      <c r="H32" s="7">
        <v>4.5999999999999996</v>
      </c>
      <c r="I32" s="7">
        <v>4.4000000000000004</v>
      </c>
      <c r="J32" s="7">
        <v>4.5999999999999996</v>
      </c>
      <c r="K32" s="7">
        <v>5</v>
      </c>
      <c r="L32" s="7">
        <v>4.8</v>
      </c>
      <c r="M32" s="7">
        <v>4.8</v>
      </c>
      <c r="N32" s="7">
        <v>4.8</v>
      </c>
      <c r="O32" s="7">
        <v>5</v>
      </c>
      <c r="P32" s="7">
        <v>3.6</v>
      </c>
      <c r="Q32" s="7">
        <v>4.5999999999999996</v>
      </c>
      <c r="R32" s="7">
        <v>3.8</v>
      </c>
      <c r="S32">
        <v>5</v>
      </c>
      <c r="T32">
        <v>17</v>
      </c>
      <c r="U32" s="1">
        <v>0.29411764705882354</v>
      </c>
    </row>
    <row r="33" spans="1:21" x14ac:dyDescent="0.2">
      <c r="A33" s="12" t="s">
        <v>43</v>
      </c>
      <c r="B33" s="12" t="s">
        <v>8</v>
      </c>
      <c r="C33" s="12" t="s">
        <v>41</v>
      </c>
      <c r="D33" s="3" t="s">
        <v>44</v>
      </c>
      <c r="E33" s="3" t="s">
        <v>11</v>
      </c>
      <c r="F33" s="7">
        <v>4.67</v>
      </c>
      <c r="G33" s="7">
        <v>4.67</v>
      </c>
      <c r="H33" s="7">
        <v>4.67</v>
      </c>
      <c r="I33" s="7">
        <v>4.78</v>
      </c>
      <c r="J33" s="7">
        <v>4.38</v>
      </c>
      <c r="K33" s="7">
        <v>4.4400000000000004</v>
      </c>
      <c r="L33" s="7">
        <v>4.5599999999999996</v>
      </c>
      <c r="M33" s="7">
        <v>4.5599999999999996</v>
      </c>
      <c r="N33" s="7">
        <v>4.22</v>
      </c>
      <c r="O33" s="7">
        <v>4.8899999999999997</v>
      </c>
      <c r="P33" s="7">
        <v>3.22</v>
      </c>
      <c r="Q33" s="7">
        <v>4.4400000000000004</v>
      </c>
      <c r="R33" s="7">
        <v>3.67</v>
      </c>
      <c r="S33">
        <v>9</v>
      </c>
      <c r="T33">
        <v>35</v>
      </c>
      <c r="U33" s="1">
        <v>0.25714285714285712</v>
      </c>
    </row>
    <row r="34" spans="1:21" x14ac:dyDescent="0.2">
      <c r="A34" s="12"/>
      <c r="B34" s="12"/>
      <c r="C34" s="12"/>
      <c r="D34" s="3" t="s">
        <v>45</v>
      </c>
      <c r="E34" s="3" t="s">
        <v>13</v>
      </c>
      <c r="F34" s="7">
        <v>4.5</v>
      </c>
      <c r="G34" s="7">
        <v>4.38</v>
      </c>
      <c r="H34" s="7">
        <v>4.38</v>
      </c>
      <c r="I34" s="7">
        <v>4.38</v>
      </c>
      <c r="J34" s="7">
        <v>4.13</v>
      </c>
      <c r="K34" s="7">
        <v>4.5</v>
      </c>
      <c r="L34" s="7">
        <v>4.25</v>
      </c>
      <c r="M34" s="7">
        <v>4.25</v>
      </c>
      <c r="N34" s="7">
        <v>4</v>
      </c>
      <c r="O34" s="7">
        <v>4.8600000000000003</v>
      </c>
      <c r="P34" s="7">
        <v>3.88</v>
      </c>
      <c r="Q34" s="7">
        <v>4.38</v>
      </c>
      <c r="R34" s="7">
        <v>4.75</v>
      </c>
      <c r="S34">
        <v>8</v>
      </c>
      <c r="T34">
        <v>19</v>
      </c>
      <c r="U34" s="1">
        <v>0.42105263157894735</v>
      </c>
    </row>
    <row r="35" spans="1:21" x14ac:dyDescent="0.2">
      <c r="A35" s="12"/>
      <c r="B35" s="12"/>
      <c r="C35" s="12" t="s">
        <v>42</v>
      </c>
      <c r="D35" s="3" t="s">
        <v>33</v>
      </c>
      <c r="E35" s="3" t="s">
        <v>11</v>
      </c>
      <c r="F35" s="7">
        <v>4.8600000000000003</v>
      </c>
      <c r="G35" s="7">
        <v>4.8600000000000003</v>
      </c>
      <c r="H35" s="7">
        <v>4.8600000000000003</v>
      </c>
      <c r="I35" s="7">
        <v>4.8600000000000003</v>
      </c>
      <c r="J35" s="7">
        <v>4.71</v>
      </c>
      <c r="K35" s="7">
        <v>4.8600000000000003</v>
      </c>
      <c r="L35" s="7">
        <v>5</v>
      </c>
      <c r="M35" s="7">
        <v>4.71</v>
      </c>
      <c r="N35" s="7">
        <v>4.71</v>
      </c>
      <c r="O35" s="7">
        <v>5</v>
      </c>
      <c r="P35" s="7">
        <v>2.71</v>
      </c>
      <c r="Q35" s="7">
        <v>4.57</v>
      </c>
      <c r="R35" s="7">
        <v>3</v>
      </c>
      <c r="S35">
        <v>7</v>
      </c>
      <c r="T35">
        <v>18</v>
      </c>
      <c r="U35" s="1">
        <v>0.3888888888888889</v>
      </c>
    </row>
    <row r="36" spans="1:21" x14ac:dyDescent="0.2">
      <c r="A36" s="12"/>
      <c r="B36" s="12"/>
      <c r="C36" s="12"/>
      <c r="D36" s="3" t="s">
        <v>17</v>
      </c>
      <c r="E36" s="3" t="s">
        <v>13</v>
      </c>
      <c r="F36" s="7">
        <v>4.75</v>
      </c>
      <c r="G36" s="7">
        <v>4.5</v>
      </c>
      <c r="H36" s="7">
        <v>4.5</v>
      </c>
      <c r="I36" s="7">
        <v>4.33</v>
      </c>
      <c r="J36" s="7">
        <v>3.83</v>
      </c>
      <c r="K36" s="7">
        <v>4.33</v>
      </c>
      <c r="L36" s="7">
        <v>4.42</v>
      </c>
      <c r="M36" s="7">
        <v>4.5</v>
      </c>
      <c r="N36" s="7">
        <v>4.17</v>
      </c>
      <c r="O36" s="7">
        <v>4.78</v>
      </c>
      <c r="P36" s="7">
        <v>3.08</v>
      </c>
      <c r="Q36" s="7">
        <v>4.67</v>
      </c>
      <c r="R36" s="7">
        <v>3.42</v>
      </c>
      <c r="S36">
        <v>12</v>
      </c>
      <c r="T36">
        <v>20</v>
      </c>
      <c r="U36" s="1">
        <v>0.6</v>
      </c>
    </row>
    <row r="37" spans="1:21" x14ac:dyDescent="0.2">
      <c r="A37" s="12" t="s">
        <v>46</v>
      </c>
      <c r="B37" s="12" t="s">
        <v>8</v>
      </c>
      <c r="C37" s="3" t="s">
        <v>41</v>
      </c>
      <c r="D37" s="3" t="s">
        <v>47</v>
      </c>
      <c r="E37" s="3" t="s">
        <v>11</v>
      </c>
      <c r="F37" s="7">
        <v>4.3899999999999997</v>
      </c>
      <c r="G37" s="7">
        <v>4.33</v>
      </c>
      <c r="H37" s="7">
        <v>4.17</v>
      </c>
      <c r="I37" s="7">
        <v>4.17</v>
      </c>
      <c r="J37" s="7">
        <v>4.22</v>
      </c>
      <c r="K37" s="7">
        <v>4.28</v>
      </c>
      <c r="L37" s="7">
        <v>4</v>
      </c>
      <c r="M37" s="7">
        <v>3.94</v>
      </c>
      <c r="N37" s="7">
        <v>4.1100000000000003</v>
      </c>
      <c r="O37" s="7">
        <v>4.47</v>
      </c>
      <c r="P37" s="7">
        <v>3.33</v>
      </c>
      <c r="Q37" s="7">
        <v>4.6100000000000003</v>
      </c>
      <c r="R37" s="7">
        <v>4.1100000000000003</v>
      </c>
      <c r="S37">
        <v>18</v>
      </c>
      <c r="T37">
        <v>35</v>
      </c>
      <c r="U37" s="1">
        <v>0.51428571428571423</v>
      </c>
    </row>
    <row r="38" spans="1:21" x14ac:dyDescent="0.2">
      <c r="A38" s="12"/>
      <c r="B38" s="12"/>
      <c r="C38" s="12" t="s">
        <v>42</v>
      </c>
      <c r="D38" s="3" t="s">
        <v>37</v>
      </c>
      <c r="E38" s="3" t="s">
        <v>11</v>
      </c>
      <c r="F38" s="7">
        <v>4.7699999999999996</v>
      </c>
      <c r="G38" s="7">
        <v>4.62</v>
      </c>
      <c r="H38" s="7">
        <v>4.6900000000000004</v>
      </c>
      <c r="I38" s="7">
        <v>4.8499999999999996</v>
      </c>
      <c r="J38" s="7">
        <v>4.7699999999999996</v>
      </c>
      <c r="K38" s="7">
        <v>5</v>
      </c>
      <c r="L38" s="7">
        <v>4.7699999999999996</v>
      </c>
      <c r="M38" s="7">
        <v>4.6900000000000004</v>
      </c>
      <c r="N38" s="7">
        <v>4.8499999999999996</v>
      </c>
      <c r="O38" s="7">
        <v>5</v>
      </c>
      <c r="P38" s="7">
        <v>3.38</v>
      </c>
      <c r="Q38" s="7">
        <v>4.7699999999999996</v>
      </c>
      <c r="R38" s="7">
        <v>4</v>
      </c>
      <c r="S38">
        <v>13</v>
      </c>
      <c r="T38">
        <v>27</v>
      </c>
      <c r="U38" s="1">
        <v>0.48148148148148145</v>
      </c>
    </row>
    <row r="39" spans="1:21" x14ac:dyDescent="0.2">
      <c r="A39" s="12"/>
      <c r="B39" s="12"/>
      <c r="C39" s="12"/>
      <c r="D39" s="3" t="s">
        <v>24</v>
      </c>
      <c r="E39" s="3" t="s">
        <v>13</v>
      </c>
      <c r="F39" s="7">
        <v>4.67</v>
      </c>
      <c r="G39" s="7">
        <v>4.67</v>
      </c>
      <c r="H39" s="7">
        <v>4.42</v>
      </c>
      <c r="I39" s="7">
        <v>4</v>
      </c>
      <c r="J39" s="7">
        <v>4</v>
      </c>
      <c r="K39" s="7">
        <v>4.58</v>
      </c>
      <c r="L39" s="7">
        <v>4.33</v>
      </c>
      <c r="M39" s="7">
        <v>4.17</v>
      </c>
      <c r="N39" s="7">
        <v>4.25</v>
      </c>
      <c r="O39" s="7">
        <v>4.67</v>
      </c>
      <c r="P39" s="7">
        <v>3.42</v>
      </c>
      <c r="Q39" s="7">
        <v>4.42</v>
      </c>
      <c r="R39" s="7">
        <v>3.82</v>
      </c>
      <c r="S39">
        <v>12</v>
      </c>
      <c r="T39">
        <v>29</v>
      </c>
      <c r="U39" s="1">
        <v>0.41379310344827586</v>
      </c>
    </row>
    <row r="40" spans="1:21" x14ac:dyDescent="0.2">
      <c r="A40" s="12" t="s">
        <v>48</v>
      </c>
      <c r="B40" s="12" t="s">
        <v>8</v>
      </c>
      <c r="C40" s="3" t="s">
        <v>49</v>
      </c>
      <c r="D40" s="3" t="s">
        <v>50</v>
      </c>
      <c r="E40" s="3" t="s">
        <v>11</v>
      </c>
      <c r="F40" s="7">
        <v>4.13</v>
      </c>
      <c r="G40" s="7">
        <v>4.38</v>
      </c>
      <c r="H40" s="7">
        <v>4.13</v>
      </c>
      <c r="I40" s="7">
        <v>4.25</v>
      </c>
      <c r="J40" s="7">
        <v>3.75</v>
      </c>
      <c r="K40" s="7">
        <v>4.63</v>
      </c>
      <c r="L40" s="7">
        <v>4.5</v>
      </c>
      <c r="M40" s="7">
        <v>4</v>
      </c>
      <c r="N40" s="7">
        <v>4.63</v>
      </c>
      <c r="O40" s="7">
        <v>4.5</v>
      </c>
      <c r="P40" s="7">
        <v>3.13</v>
      </c>
      <c r="Q40" s="7">
        <v>4.13</v>
      </c>
      <c r="R40" s="7">
        <v>3.63</v>
      </c>
      <c r="S40">
        <v>8</v>
      </c>
      <c r="T40">
        <v>25</v>
      </c>
      <c r="U40" s="1">
        <v>0.32</v>
      </c>
    </row>
    <row r="41" spans="1:21" x14ac:dyDescent="0.2">
      <c r="A41" s="12"/>
      <c r="B41" s="12"/>
      <c r="C41" s="12" t="s">
        <v>42</v>
      </c>
      <c r="D41" s="3" t="s">
        <v>29</v>
      </c>
      <c r="E41" s="3" t="s">
        <v>11</v>
      </c>
      <c r="F41" s="7">
        <v>4.29</v>
      </c>
      <c r="G41" s="7">
        <v>4.47</v>
      </c>
      <c r="H41" s="7">
        <v>4.47</v>
      </c>
      <c r="I41" s="7">
        <v>4.59</v>
      </c>
      <c r="J41" s="7">
        <v>4.18</v>
      </c>
      <c r="K41" s="7">
        <v>4.71</v>
      </c>
      <c r="L41" s="7">
        <v>4.59</v>
      </c>
      <c r="M41" s="7">
        <v>4.53</v>
      </c>
      <c r="N41" s="7">
        <v>4.47</v>
      </c>
      <c r="O41" s="7">
        <v>4.79</v>
      </c>
      <c r="P41" s="7">
        <v>3.24</v>
      </c>
      <c r="Q41" s="7">
        <v>4.41</v>
      </c>
      <c r="R41" s="7">
        <v>4.12</v>
      </c>
      <c r="S41">
        <v>17</v>
      </c>
      <c r="T41">
        <v>26</v>
      </c>
      <c r="U41" s="1">
        <v>0.65384615384615385</v>
      </c>
    </row>
    <row r="42" spans="1:21" x14ac:dyDescent="0.2">
      <c r="A42" s="12"/>
      <c r="B42" s="12"/>
      <c r="C42" s="12"/>
      <c r="D42" s="3" t="s">
        <v>30</v>
      </c>
      <c r="E42" s="3" t="s">
        <v>13</v>
      </c>
      <c r="F42" s="7">
        <v>4.33</v>
      </c>
      <c r="G42" s="7">
        <v>4.67</v>
      </c>
      <c r="H42" s="7">
        <v>4.33</v>
      </c>
      <c r="I42" s="7">
        <v>4.33</v>
      </c>
      <c r="J42" s="7">
        <v>4.22</v>
      </c>
      <c r="K42" s="7">
        <v>4.5599999999999996</v>
      </c>
      <c r="L42" s="7">
        <v>4.4400000000000004</v>
      </c>
      <c r="M42" s="7">
        <v>4.5599999999999996</v>
      </c>
      <c r="N42" s="7">
        <v>4.22</v>
      </c>
      <c r="O42" s="7">
        <v>4.5</v>
      </c>
      <c r="P42" s="7">
        <v>3.11</v>
      </c>
      <c r="Q42" s="7">
        <v>4.33</v>
      </c>
      <c r="R42" s="7">
        <v>3.22</v>
      </c>
      <c r="S42">
        <v>9</v>
      </c>
      <c r="T42">
        <v>23</v>
      </c>
      <c r="U42" s="1">
        <v>0.39130434782608697</v>
      </c>
    </row>
    <row r="43" spans="1:21" x14ac:dyDescent="0.2">
      <c r="A43" s="12" t="s">
        <v>51</v>
      </c>
      <c r="B43" s="12" t="s">
        <v>8</v>
      </c>
      <c r="C43" s="3" t="s">
        <v>52</v>
      </c>
      <c r="D43" s="3" t="s">
        <v>44</v>
      </c>
      <c r="E43" s="3" t="s">
        <v>11</v>
      </c>
      <c r="F43" s="7">
        <v>3.56</v>
      </c>
      <c r="G43" s="7">
        <v>3.78</v>
      </c>
      <c r="H43" s="7">
        <v>3.89</v>
      </c>
      <c r="I43" s="7">
        <v>3.67</v>
      </c>
      <c r="J43" s="7">
        <v>4</v>
      </c>
      <c r="K43" s="7">
        <v>3.67</v>
      </c>
      <c r="L43" s="7">
        <v>3.22</v>
      </c>
      <c r="M43" s="7">
        <v>3.22</v>
      </c>
      <c r="N43" s="7">
        <v>4.4400000000000004</v>
      </c>
      <c r="O43" s="7">
        <v>4.4400000000000004</v>
      </c>
      <c r="P43" s="7">
        <v>3.33</v>
      </c>
      <c r="Q43" s="7">
        <v>4</v>
      </c>
      <c r="R43" s="7">
        <v>3.89</v>
      </c>
      <c r="S43">
        <v>9</v>
      </c>
      <c r="T43">
        <v>34</v>
      </c>
      <c r="U43" s="1">
        <v>0.26470588235294118</v>
      </c>
    </row>
    <row r="44" spans="1:21" x14ac:dyDescent="0.2">
      <c r="A44" s="12"/>
      <c r="B44" s="12"/>
      <c r="C44" s="12" t="s">
        <v>42</v>
      </c>
      <c r="D44" s="3" t="s">
        <v>33</v>
      </c>
      <c r="E44" s="3" t="s">
        <v>11</v>
      </c>
      <c r="F44" s="7">
        <v>4.3</v>
      </c>
      <c r="G44" s="7">
        <v>4.5</v>
      </c>
      <c r="H44" s="7">
        <v>4.4000000000000004</v>
      </c>
      <c r="I44" s="7">
        <v>4.0999999999999996</v>
      </c>
      <c r="J44" s="7">
        <v>4.0999999999999996</v>
      </c>
      <c r="K44" s="7">
        <v>4.7</v>
      </c>
      <c r="L44" s="7">
        <v>4.3</v>
      </c>
      <c r="M44" s="7">
        <v>4.3</v>
      </c>
      <c r="N44" s="7">
        <v>4.4000000000000004</v>
      </c>
      <c r="O44" s="7">
        <v>4.5999999999999996</v>
      </c>
      <c r="P44" s="7">
        <v>3.3</v>
      </c>
      <c r="Q44" s="7">
        <v>4.5999999999999996</v>
      </c>
      <c r="R44" s="7">
        <v>3.8</v>
      </c>
      <c r="S44">
        <v>10</v>
      </c>
      <c r="T44">
        <v>20</v>
      </c>
      <c r="U44" s="1">
        <v>0.5</v>
      </c>
    </row>
    <row r="45" spans="1:21" x14ac:dyDescent="0.2">
      <c r="A45" s="12"/>
      <c r="B45" s="12"/>
      <c r="C45" s="12"/>
      <c r="D45" s="3" t="s">
        <v>17</v>
      </c>
      <c r="E45" s="3" t="s">
        <v>13</v>
      </c>
      <c r="F45" s="7">
        <v>4</v>
      </c>
      <c r="G45" s="7">
        <v>4.5999999999999996</v>
      </c>
      <c r="H45" s="7">
        <v>4.8</v>
      </c>
      <c r="I45" s="7">
        <v>4.5999999999999996</v>
      </c>
      <c r="J45" s="7">
        <v>4.2</v>
      </c>
      <c r="K45" s="7">
        <v>4.8</v>
      </c>
      <c r="L45" s="7">
        <v>4.8</v>
      </c>
      <c r="M45" s="7">
        <v>4.5999999999999996</v>
      </c>
      <c r="N45" s="7">
        <v>4.5999999999999996</v>
      </c>
      <c r="O45" s="7">
        <v>4.5</v>
      </c>
      <c r="P45" s="7">
        <v>3</v>
      </c>
      <c r="Q45" s="7">
        <v>4.4000000000000004</v>
      </c>
      <c r="R45" s="7">
        <v>3.6</v>
      </c>
      <c r="S45">
        <v>5</v>
      </c>
      <c r="T45">
        <v>16</v>
      </c>
      <c r="U45" s="1">
        <v>0.3125</v>
      </c>
    </row>
    <row r="46" spans="1:21" x14ac:dyDescent="0.2">
      <c r="A46" s="12" t="s">
        <v>53</v>
      </c>
      <c r="B46" s="12" t="s">
        <v>8</v>
      </c>
      <c r="C46" s="12" t="s">
        <v>52</v>
      </c>
      <c r="D46" s="3" t="s">
        <v>47</v>
      </c>
      <c r="E46" s="3" t="s">
        <v>11</v>
      </c>
      <c r="F46" s="7">
        <v>4.53</v>
      </c>
      <c r="G46" s="7">
        <v>4.13</v>
      </c>
      <c r="H46" s="7">
        <v>4.13</v>
      </c>
      <c r="I46" s="7">
        <v>3.93</v>
      </c>
      <c r="J46" s="7">
        <v>3.71</v>
      </c>
      <c r="K46" s="7">
        <v>3.8</v>
      </c>
      <c r="L46" s="7">
        <v>3.6</v>
      </c>
      <c r="M46" s="7">
        <v>3.53</v>
      </c>
      <c r="N46" s="7">
        <v>4.57</v>
      </c>
      <c r="O46" s="7">
        <v>3.93</v>
      </c>
      <c r="P46" s="7">
        <v>3.33</v>
      </c>
      <c r="Q46" s="7">
        <v>3.07</v>
      </c>
      <c r="R46" s="7">
        <v>3.93</v>
      </c>
      <c r="S46">
        <v>15</v>
      </c>
      <c r="T46">
        <v>32</v>
      </c>
      <c r="U46" s="1">
        <v>0.46875</v>
      </c>
    </row>
    <row r="47" spans="1:21" x14ac:dyDescent="0.2">
      <c r="A47" s="12"/>
      <c r="B47" s="12"/>
      <c r="C47" s="12"/>
      <c r="D47" s="3" t="s">
        <v>21</v>
      </c>
      <c r="E47" s="3" t="s">
        <v>13</v>
      </c>
      <c r="F47" s="7">
        <v>4.8</v>
      </c>
      <c r="G47" s="7">
        <v>3.4</v>
      </c>
      <c r="H47" s="7">
        <v>3.4</v>
      </c>
      <c r="I47" s="7">
        <v>3.8</v>
      </c>
      <c r="J47" s="7">
        <v>3.4</v>
      </c>
      <c r="K47" s="7">
        <v>3.6</v>
      </c>
      <c r="L47" s="7">
        <v>3.2</v>
      </c>
      <c r="M47" s="7">
        <v>3.4</v>
      </c>
      <c r="N47" s="7">
        <v>3.6</v>
      </c>
      <c r="O47" s="7">
        <v>3.4</v>
      </c>
      <c r="P47" s="7">
        <v>4.2</v>
      </c>
      <c r="Q47" s="7">
        <v>3.2</v>
      </c>
      <c r="R47" s="7">
        <v>4.4000000000000004</v>
      </c>
      <c r="S47">
        <v>5</v>
      </c>
      <c r="T47">
        <v>10</v>
      </c>
      <c r="U47" s="1">
        <v>0.5</v>
      </c>
    </row>
    <row r="48" spans="1:21" x14ac:dyDescent="0.2">
      <c r="A48" s="12"/>
      <c r="B48" s="12"/>
      <c r="C48" s="12" t="s">
        <v>42</v>
      </c>
      <c r="D48" s="3" t="s">
        <v>37</v>
      </c>
      <c r="E48" s="3" t="s">
        <v>11</v>
      </c>
      <c r="F48" s="7">
        <v>4.57</v>
      </c>
      <c r="G48" s="7">
        <v>4.1399999999999997</v>
      </c>
      <c r="H48" s="7">
        <v>4.29</v>
      </c>
      <c r="I48" s="7">
        <v>4.29</v>
      </c>
      <c r="J48" s="7">
        <v>4</v>
      </c>
      <c r="K48" s="7">
        <v>4.5</v>
      </c>
      <c r="L48" s="7">
        <v>4.07</v>
      </c>
      <c r="M48" s="7">
        <v>4.29</v>
      </c>
      <c r="N48" s="7">
        <v>4.3600000000000003</v>
      </c>
      <c r="O48" s="7">
        <v>4.29</v>
      </c>
      <c r="P48" s="7">
        <v>3</v>
      </c>
      <c r="Q48" s="7">
        <v>4</v>
      </c>
      <c r="R48" s="7">
        <v>3.6</v>
      </c>
      <c r="S48">
        <v>14</v>
      </c>
      <c r="T48">
        <v>31</v>
      </c>
      <c r="U48" s="1">
        <v>0.45161290322580644</v>
      </c>
    </row>
    <row r="49" spans="1:21" x14ac:dyDescent="0.2">
      <c r="A49" s="12"/>
      <c r="B49" s="12"/>
      <c r="C49" s="12"/>
      <c r="D49" s="3" t="s">
        <v>24</v>
      </c>
      <c r="E49" s="3" t="s">
        <v>13</v>
      </c>
      <c r="F49" s="7">
        <v>4.3600000000000003</v>
      </c>
      <c r="G49" s="7">
        <v>4.3600000000000003</v>
      </c>
      <c r="H49" s="7">
        <v>4.3600000000000003</v>
      </c>
      <c r="I49" s="7">
        <v>4.18</v>
      </c>
      <c r="J49" s="7">
        <v>3.64</v>
      </c>
      <c r="K49" s="7">
        <v>4.2699999999999996</v>
      </c>
      <c r="L49" s="7">
        <v>4.45</v>
      </c>
      <c r="M49" s="7">
        <v>4.2699999999999996</v>
      </c>
      <c r="N49" s="7">
        <v>4.3600000000000003</v>
      </c>
      <c r="O49" s="7">
        <v>4.82</v>
      </c>
      <c r="P49" s="7">
        <v>3.18</v>
      </c>
      <c r="Q49" s="7">
        <v>3.82</v>
      </c>
      <c r="R49" s="7">
        <v>3.8</v>
      </c>
      <c r="S49">
        <v>11</v>
      </c>
      <c r="T49">
        <v>19</v>
      </c>
      <c r="U49" s="1">
        <v>0.57894736842105265</v>
      </c>
    </row>
    <row r="50" spans="1:21" x14ac:dyDescent="0.2">
      <c r="A50" s="6"/>
      <c r="B50" s="6"/>
      <c r="C50" s="6"/>
      <c r="D50" s="6"/>
      <c r="E50" s="6"/>
      <c r="F50" s="7"/>
      <c r="G50" s="7"/>
      <c r="H50" s="7"/>
      <c r="I50" s="7"/>
      <c r="J50" s="7"/>
      <c r="K50" s="7"/>
      <c r="L50" s="7"/>
      <c r="M50" s="7"/>
      <c r="N50" s="7"/>
      <c r="O50" s="7"/>
      <c r="P50" s="7"/>
      <c r="Q50" s="7"/>
      <c r="R50" s="7"/>
      <c r="U50" s="1"/>
    </row>
    <row r="51" spans="1:21" x14ac:dyDescent="0.2">
      <c r="A51" s="8"/>
      <c r="B51" s="8" t="s">
        <v>1025</v>
      </c>
      <c r="D51" s="8"/>
      <c r="E51" s="8"/>
      <c r="F51" s="9">
        <f>SUMPRODUCT(F2:F17,$S2:$S17)/SUM($S2:$S17)</f>
        <v>4.3887022900763357</v>
      </c>
      <c r="G51" s="9">
        <f t="shared" ref="G51:R51" si="0">SUMPRODUCT(G2:G17,$S2:$S17)/SUM($S2:$S17)</f>
        <v>4.3969465648854964</v>
      </c>
      <c r="H51" s="9">
        <f t="shared" si="0"/>
        <v>4.3970229007633588</v>
      </c>
      <c r="I51" s="9">
        <f t="shared" si="0"/>
        <v>4.2141984732824422</v>
      </c>
      <c r="J51" s="9">
        <f t="shared" si="0"/>
        <v>4.1375572519083965</v>
      </c>
      <c r="K51" s="9">
        <f t="shared" si="0"/>
        <v>4.5587786259541989</v>
      </c>
      <c r="L51" s="9">
        <f t="shared" si="0"/>
        <v>4.3283206106870225</v>
      </c>
      <c r="M51" s="9">
        <f t="shared" si="0"/>
        <v>4.2641221374045806</v>
      </c>
      <c r="N51" s="9">
        <f t="shared" si="0"/>
        <v>4.3033587786259542</v>
      </c>
      <c r="O51" s="9">
        <f t="shared" si="0"/>
        <v>4.5578625954198477</v>
      </c>
      <c r="P51" s="9">
        <f t="shared" si="0"/>
        <v>3.2531297709923672</v>
      </c>
      <c r="Q51" s="9">
        <f t="shared" si="0"/>
        <v>4.3812213740458024</v>
      </c>
      <c r="R51" s="9">
        <f t="shared" si="0"/>
        <v>3.9082442748091601</v>
      </c>
      <c r="S51" s="11">
        <f>AVERAGE(S2:S17)</f>
        <v>8.1875</v>
      </c>
      <c r="T51" s="11">
        <f>AVERAGE(T2:T17)</f>
        <v>16.875</v>
      </c>
      <c r="U51" s="8"/>
    </row>
    <row r="52" spans="1:21" x14ac:dyDescent="0.2">
      <c r="B52" t="s">
        <v>1024</v>
      </c>
      <c r="F52" s="7">
        <f>SUMPRODUCT(F2:F49,$S2:$S49)/SUM($S2:$S49)</f>
        <v>4.3882067510548515</v>
      </c>
      <c r="G52" s="7">
        <f t="shared" ref="G52:R52" si="1">SUMPRODUCT(G2:G49,$S2:$S49)/SUM($S2:$S49)</f>
        <v>4.3906962025316449</v>
      </c>
      <c r="H52" s="7">
        <f t="shared" si="1"/>
        <v>4.3698523206751041</v>
      </c>
      <c r="I52" s="7">
        <f t="shared" si="1"/>
        <v>4.2330168776371302</v>
      </c>
      <c r="J52" s="7">
        <f t="shared" si="1"/>
        <v>4.1327004219409282</v>
      </c>
      <c r="K52" s="7">
        <f t="shared" si="1"/>
        <v>4.500780590717298</v>
      </c>
      <c r="L52" s="7">
        <f t="shared" si="1"/>
        <v>4.2952953586497893</v>
      </c>
      <c r="M52" s="7">
        <f t="shared" si="1"/>
        <v>4.2500632911392406</v>
      </c>
      <c r="N52" s="7">
        <f t="shared" si="1"/>
        <v>4.3081434599156117</v>
      </c>
      <c r="O52" s="7">
        <f t="shared" si="1"/>
        <v>4.5708227848101268</v>
      </c>
      <c r="P52" s="7">
        <f t="shared" si="1"/>
        <v>3.2451687763713082</v>
      </c>
      <c r="Q52" s="7">
        <f t="shared" si="1"/>
        <v>4.361160337552743</v>
      </c>
      <c r="R52" s="7">
        <f t="shared" si="1"/>
        <v>3.8992827004219413</v>
      </c>
      <c r="S52" s="7">
        <f>AVERAGE(S2:S49)</f>
        <v>9.875</v>
      </c>
      <c r="T52" s="7">
        <f>AVERAGE(T2:T49)</f>
        <v>21.791666666666668</v>
      </c>
    </row>
    <row r="53" spans="1:21" x14ac:dyDescent="0.2">
      <c r="B53">
        <v>447</v>
      </c>
      <c r="F53" s="7" cm="1">
        <f t="array" ref="F53">SUMPRODUCT(_xlfn._xlws.FILTER(F$2:F$49,$C$2:$C$49="447"),_xlfn._xlws.FILTER($S$2:$S$49,$C$2:$C$49="447"))/SUM(_xlfn._xlws.FILTER($S$2:$S$49,$C$2:$C$49="447"))</f>
        <v>4.515483870967743</v>
      </c>
      <c r="G53" s="7" cm="1">
        <f t="array" ref="G53">SUMPRODUCT(_xlfn._xlws.FILTER(G$2:G$49,$C$2:$C$49="447"),_xlfn._xlws.FILTER($S$2:$S$49,$C$2:$C$49="447"))/SUM(_xlfn._xlws.FILTER($S$2:$S$49,$C$2:$C$49="447"))</f>
        <v>4.3212903225806452</v>
      </c>
      <c r="H53" s="7" cm="1">
        <f t="array" ref="H53">SUMPRODUCT(_xlfn._xlws.FILTER(H$2:H$49,$C$2:$C$49="447"),_xlfn._xlws.FILTER($S$2:$S$49,$C$2:$C$49="447"))/SUM(_xlfn._xlws.FILTER($S$2:$S$49,$C$2:$C$49="447"))</f>
        <v>4.3561290322580639</v>
      </c>
      <c r="I53" s="7" cm="1">
        <f t="array" ref="I53">SUMPRODUCT(_xlfn._xlws.FILTER(I$2:I$49,$C$2:$C$49="447"),_xlfn._xlws.FILTER($S$2:$S$49,$C$2:$C$49="447"))/SUM(_xlfn._xlws.FILTER($S$2:$S$49,$C$2:$C$49="447"))</f>
        <v>4.3245161290322578</v>
      </c>
      <c r="J53" s="7" cm="1">
        <f t="array" ref="J53">SUMPRODUCT(_xlfn._xlws.FILTER(J$2:J$49,$C$2:$C$49="447"),_xlfn._xlws.FILTER($S$2:$S$49,$C$2:$C$49="447"))/SUM(_xlfn._xlws.FILTER($S$2:$S$49,$C$2:$C$49="447"))</f>
        <v>4.24258064516129</v>
      </c>
      <c r="K53" s="7" cm="1">
        <f t="array" ref="K53">SUMPRODUCT(_xlfn._xlws.FILTER(K$2:K$49,$C$2:$C$49="447"),_xlfn._xlws.FILTER($S$2:$S$49,$C$2:$C$49="447"))/SUM(_xlfn._xlws.FILTER($S$2:$S$49,$C$2:$C$49="447"))</f>
        <v>4.6316129032258058</v>
      </c>
      <c r="L53" s="7" cm="1">
        <f t="array" ref="L53">SUMPRODUCT(_xlfn._xlws.FILTER(L$2:L$49,$C$2:$C$49="447"),_xlfn._xlws.FILTER($S$2:$S$49,$C$2:$C$49="447"))/SUM(_xlfn._xlws.FILTER($S$2:$S$49,$C$2:$C$49="447"))</f>
        <v>4.5341935483870968</v>
      </c>
      <c r="M53" s="7" cm="1">
        <f t="array" ref="M53">SUMPRODUCT(_xlfn._xlws.FILTER(M$2:M$49,$C$2:$C$49="447"),_xlfn._xlws.FILTER($S$2:$S$49,$C$2:$C$49="447"))/SUM(_xlfn._xlws.FILTER($S$2:$S$49,$C$2:$C$49="447"))</f>
        <v>4.402580645161291</v>
      </c>
      <c r="N53" s="7" cm="1">
        <f t="array" ref="N53">SUMPRODUCT(_xlfn._xlws.FILTER(N$2:N$49,$C$2:$C$49="447"),_xlfn._xlws.FILTER($S$2:$S$49,$C$2:$C$49="447"))/SUM(_xlfn._xlws.FILTER($S$2:$S$49,$C$2:$C$49="447"))</f>
        <v>4.5174193548387098</v>
      </c>
      <c r="O53" s="7" cm="1">
        <f t="array" ref="O53">SUMPRODUCT(_xlfn._xlws.FILTER(O$2:O$49,$C$2:$C$49="447"),_xlfn._xlws.FILTER($S$2:$S$49,$C$2:$C$49="447"))/SUM(_xlfn._xlws.FILTER($S$2:$S$49,$C$2:$C$49="447"))</f>
        <v>4.6374193548387099</v>
      </c>
      <c r="P53" s="7" cm="1">
        <f t="array" ref="P53">SUMPRODUCT(_xlfn._xlws.FILTER(P$2:P$49,$C$2:$C$49="447"),_xlfn._xlws.FILTER($S$2:$S$49,$C$2:$C$49="447"))/SUM(_xlfn._xlws.FILTER($S$2:$S$49,$C$2:$C$49="447"))</f>
        <v>3.1303225806451613</v>
      </c>
      <c r="Q53" s="7" cm="1">
        <f t="array" ref="Q53">SUMPRODUCT(_xlfn._xlws.FILTER(Q$2:Q$49,$C$2:$C$49="447"),_xlfn._xlws.FILTER($S$2:$S$49,$C$2:$C$49="447"))/SUM(_xlfn._xlws.FILTER($S$2:$S$49,$C$2:$C$49="447"))</f>
        <v>4.500645161290322</v>
      </c>
      <c r="R53" s="7" cm="1">
        <f t="array" ref="R53">SUMPRODUCT(_xlfn._xlws.FILTER(R$2:R$49,$C$2:$C$49="447"),_xlfn._xlws.FILTER($S$2:$S$49,$C$2:$C$49="447"))/SUM(_xlfn._xlws.FILTER($S$2:$S$49,$C$2:$C$49="447"))</f>
        <v>3.5470967741935486</v>
      </c>
      <c r="S53" s="7" cm="1">
        <f t="array" ref="S53">AVERAGE(_xlfn._xlws.FILTER(S$2:S$49,$C$2:$C$49="447"))</f>
        <v>10.333333333333334</v>
      </c>
      <c r="T53" s="7" cm="1">
        <f t="array" ref="T53">AVERAGE(_xlfn._xlws.FILTER(T$2:T$49,$C$2:$C$49="447"))</f>
        <v>19</v>
      </c>
    </row>
    <row r="54" spans="1:21" x14ac:dyDescent="0.2">
      <c r="B54">
        <v>300</v>
      </c>
      <c r="F54" s="7" cm="1">
        <f t="array" ref="F54">SUMPRODUCT(_xlfn._xlws.FILTER(F$2:F$49,$C$2:$C$49="300"),_xlfn._xlws.FILTER($S$2:$S$49,$C$2:$C$49="300"))/SUM(_xlfn._xlws.FILTER($S$2:$S$49,$C$2:$C$49="300"))</f>
        <v>4.2299999999999995</v>
      </c>
      <c r="G54" s="7" cm="1">
        <f t="array" ref="G54">SUMPRODUCT(_xlfn._xlws.FILTER(G$2:G$49,$C$2:$C$49="300"),_xlfn._xlws.FILTER($S$2:$S$49,$C$2:$C$49="300"))/SUM(_xlfn._xlws.FILTER($S$2:$S$49,$C$2:$C$49="300"))</f>
        <v>4.3476923076923066</v>
      </c>
      <c r="H54" s="7" cm="1">
        <f t="array" ref="H54">SUMPRODUCT(_xlfn._xlws.FILTER(H$2:H$49,$C$2:$C$49="300"),_xlfn._xlws.FILTER($S$2:$S$49,$C$2:$C$49="300"))/SUM(_xlfn._xlws.FILTER($S$2:$S$49,$C$2:$C$49="300"))</f>
        <v>4.3719230769230766</v>
      </c>
      <c r="I54" s="7" cm="1">
        <f t="array" ref="I54">SUMPRODUCT(_xlfn._xlws.FILTER(I$2:I$49,$C$2:$C$49="300"),_xlfn._xlws.FILTER($S$2:$S$49,$C$2:$C$49="300"))/SUM(_xlfn._xlws.FILTER($S$2:$S$49,$C$2:$C$49="300"))</f>
        <v>4.0637179487179482</v>
      </c>
      <c r="J54" s="7" cm="1">
        <f t="array" ref="J54">SUMPRODUCT(_xlfn._xlws.FILTER(J$2:J$49,$C$2:$C$49="300"),_xlfn._xlws.FILTER($S$2:$S$49,$C$2:$C$49="300"))/SUM(_xlfn._xlws.FILTER($S$2:$S$49,$C$2:$C$49="300"))</f>
        <v>4.0902564102564094</v>
      </c>
      <c r="K54" s="7" cm="1">
        <f t="array" ref="K54">SUMPRODUCT(_xlfn._xlws.FILTER(K$2:K$49,$C$2:$C$49="300"),_xlfn._xlws.FILTER($S$2:$S$49,$C$2:$C$49="300"))/SUM(_xlfn._xlws.FILTER($S$2:$S$49,$C$2:$C$49="300"))</f>
        <v>4.423974358974359</v>
      </c>
      <c r="L54" s="7" cm="1">
        <f t="array" ref="L54">SUMPRODUCT(_xlfn._xlws.FILTER(L$2:L$49,$C$2:$C$49="300"),_xlfn._xlws.FILTER($S$2:$S$49,$C$2:$C$49="300"))/SUM(_xlfn._xlws.FILTER($S$2:$S$49,$C$2:$C$49="300"))</f>
        <v>4.1144871794871793</v>
      </c>
      <c r="M54" s="7" cm="1">
        <f t="array" ref="M54">SUMPRODUCT(_xlfn._xlws.FILTER(M$2:M$49,$C$2:$C$49="300"),_xlfn._xlws.FILTER($S$2:$S$49,$C$2:$C$49="300"))/SUM(_xlfn._xlws.FILTER($S$2:$S$49,$C$2:$C$49="300"))</f>
        <v>4.1028205128205126</v>
      </c>
      <c r="N54" s="7" cm="1">
        <f t="array" ref="N54">SUMPRODUCT(_xlfn._xlws.FILTER(N$2:N$49,$C$2:$C$49="300"),_xlfn._xlws.FILTER($S$2:$S$49,$C$2:$C$49="300"))/SUM(_xlfn._xlws.FILTER($S$2:$S$49,$C$2:$C$49="300"))</f>
        <v>4.0205128205128204</v>
      </c>
      <c r="O54" s="7" cm="1">
        <f t="array" ref="O54">SUMPRODUCT(_xlfn._xlws.FILTER(O$2:O$49,$C$2:$C$49="300"),_xlfn._xlws.FILTER($S$2:$S$49,$C$2:$C$49="300"))/SUM(_xlfn._xlws.FILTER($S$2:$S$49,$C$2:$C$49="300"))</f>
        <v>4.4410256410256412</v>
      </c>
      <c r="P54" s="7" cm="1">
        <f t="array" ref="P54">SUMPRODUCT(_xlfn._xlws.FILTER(P$2:P$49,$C$2:$C$49="300"),_xlfn._xlws.FILTER($S$2:$S$49,$C$2:$C$49="300"))/SUM(_xlfn._xlws.FILTER($S$2:$S$49,$C$2:$C$49="300"))</f>
        <v>3.3973076923076926</v>
      </c>
      <c r="Q54" s="7" cm="1">
        <f t="array" ref="Q54">SUMPRODUCT(_xlfn._xlws.FILTER(Q$2:Q$49,$C$2:$C$49="300"),_xlfn._xlws.FILTER($S$2:$S$49,$C$2:$C$49="300"))/SUM(_xlfn._xlws.FILTER($S$2:$S$49,$C$2:$C$49="300"))</f>
        <v>4.4229487179487172</v>
      </c>
      <c r="R54" s="7" cm="1">
        <f t="array" ref="R54">SUMPRODUCT(_xlfn._xlws.FILTER(R$2:R$49,$C$2:$C$49="300"),_xlfn._xlws.FILTER($S$2:$S$49,$C$2:$C$49="300"))/SUM(_xlfn._xlws.FILTER($S$2:$S$49,$C$2:$C$49="300"))</f>
        <v>4.2565384615384616</v>
      </c>
      <c r="S54" s="7" cm="1">
        <f t="array" ref="S54">AVERAGE(_xlfn._xlws.FILTER(S$2:S$49,$C$2:$C$49="300"))</f>
        <v>13</v>
      </c>
      <c r="T54" s="7" cm="1">
        <f t="array" ref="T54">AVERAGE(_xlfn._xlws.FILTER(T$2:T$49,$C$2:$C$49="300"))</f>
        <v>27</v>
      </c>
    </row>
    <row r="55" spans="1:21" x14ac:dyDescent="0.2">
      <c r="F55" s="7"/>
      <c r="G55" s="7"/>
      <c r="H55" s="7"/>
      <c r="I55" s="7"/>
      <c r="J55" s="7"/>
      <c r="K55" s="7"/>
      <c r="L55" s="7"/>
      <c r="M55" s="7"/>
      <c r="N55" s="7"/>
      <c r="O55" s="7"/>
      <c r="P55" s="7"/>
      <c r="Q55" s="7"/>
      <c r="R55" s="7"/>
    </row>
    <row r="56" spans="1:21" x14ac:dyDescent="0.2">
      <c r="A56" t="s">
        <v>54</v>
      </c>
      <c r="B56" t="s">
        <v>55</v>
      </c>
    </row>
    <row r="57" spans="1:21" x14ac:dyDescent="0.2">
      <c r="B57" t="s">
        <v>56</v>
      </c>
    </row>
    <row r="58" spans="1:21" x14ac:dyDescent="0.2">
      <c r="B58" t="s">
        <v>57</v>
      </c>
    </row>
    <row r="59" spans="1:21" x14ac:dyDescent="0.2">
      <c r="B59" t="s">
        <v>56</v>
      </c>
    </row>
    <row r="60" spans="1:21" x14ac:dyDescent="0.2">
      <c r="B60" t="s">
        <v>58</v>
      </c>
    </row>
    <row r="61" spans="1:21" x14ac:dyDescent="0.2">
      <c r="B61" t="s">
        <v>56</v>
      </c>
    </row>
    <row r="62" spans="1:21" x14ac:dyDescent="0.2">
      <c r="B62" t="s">
        <v>59</v>
      </c>
    </row>
    <row r="63" spans="1:21" x14ac:dyDescent="0.2">
      <c r="B63" t="s">
        <v>56</v>
      </c>
    </row>
    <row r="64" spans="1:21" x14ac:dyDescent="0.2">
      <c r="B64" t="s">
        <v>60</v>
      </c>
    </row>
    <row r="65" spans="1:2" x14ac:dyDescent="0.2">
      <c r="B65" t="s">
        <v>56</v>
      </c>
    </row>
    <row r="66" spans="1:2" x14ac:dyDescent="0.2">
      <c r="B66" t="s">
        <v>61</v>
      </c>
    </row>
    <row r="67" spans="1:2" x14ac:dyDescent="0.2">
      <c r="B67" t="s">
        <v>56</v>
      </c>
    </row>
    <row r="69" spans="1:2" x14ac:dyDescent="0.2">
      <c r="A69" t="s">
        <v>62</v>
      </c>
      <c r="B69" t="s">
        <v>63</v>
      </c>
    </row>
    <row r="70" spans="1:2" x14ac:dyDescent="0.2">
      <c r="B70" t="s">
        <v>56</v>
      </c>
    </row>
    <row r="71" spans="1:2" x14ac:dyDescent="0.2">
      <c r="B71" t="s">
        <v>64</v>
      </c>
    </row>
    <row r="72" spans="1:2" x14ac:dyDescent="0.2">
      <c r="B72" t="s">
        <v>56</v>
      </c>
    </row>
    <row r="73" spans="1:2" x14ac:dyDescent="0.2">
      <c r="B73" t="s">
        <v>65</v>
      </c>
    </row>
    <row r="74" spans="1:2" x14ac:dyDescent="0.2">
      <c r="B74" t="s">
        <v>56</v>
      </c>
    </row>
    <row r="75" spans="1:2" x14ac:dyDescent="0.2">
      <c r="B75" t="s">
        <v>66</v>
      </c>
    </row>
    <row r="76" spans="1:2" x14ac:dyDescent="0.2">
      <c r="B76" t="s">
        <v>56</v>
      </c>
    </row>
    <row r="77" spans="1:2" x14ac:dyDescent="0.2">
      <c r="B77" t="s">
        <v>67</v>
      </c>
    </row>
    <row r="78" spans="1:2" x14ac:dyDescent="0.2">
      <c r="B78" t="s">
        <v>68</v>
      </c>
    </row>
    <row r="79" spans="1:2" x14ac:dyDescent="0.2">
      <c r="B79" t="s">
        <v>69</v>
      </c>
    </row>
    <row r="80" spans="1:2" x14ac:dyDescent="0.2">
      <c r="B80" t="s">
        <v>56</v>
      </c>
    </row>
    <row r="81" spans="2:2" x14ac:dyDescent="0.2">
      <c r="B81" t="s">
        <v>70</v>
      </c>
    </row>
    <row r="82" spans="2:2" x14ac:dyDescent="0.2">
      <c r="B82" t="s">
        <v>71</v>
      </c>
    </row>
    <row r="83" spans="2:2" x14ac:dyDescent="0.2">
      <c r="B83" t="s">
        <v>72</v>
      </c>
    </row>
  </sheetData>
  <mergeCells count="44">
    <mergeCell ref="C2:C4"/>
    <mergeCell ref="C5:C7"/>
    <mergeCell ref="B2:B7"/>
    <mergeCell ref="A2:A7"/>
    <mergeCell ref="C25:C26"/>
    <mergeCell ref="C19:C20"/>
    <mergeCell ref="B18:B20"/>
    <mergeCell ref="A18:A20"/>
    <mergeCell ref="C8:C10"/>
    <mergeCell ref="C11:C13"/>
    <mergeCell ref="B8:B13"/>
    <mergeCell ref="A8:A13"/>
    <mergeCell ref="C14:C15"/>
    <mergeCell ref="C16:C17"/>
    <mergeCell ref="B14:B17"/>
    <mergeCell ref="A14:A17"/>
    <mergeCell ref="C27:C28"/>
    <mergeCell ref="B25:B28"/>
    <mergeCell ref="A25:A28"/>
    <mergeCell ref="C21:C22"/>
    <mergeCell ref="C23:C24"/>
    <mergeCell ref="B21:B24"/>
    <mergeCell ref="A21:A24"/>
    <mergeCell ref="A33:A36"/>
    <mergeCell ref="B33:B36"/>
    <mergeCell ref="C33:C34"/>
    <mergeCell ref="C35:C36"/>
    <mergeCell ref="A29:A32"/>
    <mergeCell ref="B29:B32"/>
    <mergeCell ref="C29:C30"/>
    <mergeCell ref="C31:C32"/>
    <mergeCell ref="A46:A49"/>
    <mergeCell ref="B46:B49"/>
    <mergeCell ref="C46:C47"/>
    <mergeCell ref="C48:C49"/>
    <mergeCell ref="A37:A39"/>
    <mergeCell ref="B37:B39"/>
    <mergeCell ref="C38:C39"/>
    <mergeCell ref="A43:A45"/>
    <mergeCell ref="B43:B45"/>
    <mergeCell ref="C44:C45"/>
    <mergeCell ref="A40:A42"/>
    <mergeCell ref="B40:B42"/>
    <mergeCell ref="C41:C42"/>
  </mergeCells>
  <pageMargins left="0.7" right="0.7" top="0.75" bottom="0.75" header="0.3" footer="0.3"/>
  <ignoredErrors>
    <ignoredError sqref="F52 G51:R52"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47"/>
  <sheetViews>
    <sheetView topLeftCell="A8" zoomScale="140" zoomScaleNormal="140" workbookViewId="0">
      <selection activeCell="F47" sqref="F47"/>
    </sheetView>
  </sheetViews>
  <sheetFormatPr baseColWidth="10" defaultColWidth="8.83203125" defaultRowHeight="15" x14ac:dyDescent="0.2"/>
  <sheetData>
    <row r="1" spans="1:14" x14ac:dyDescent="0.2">
      <c r="A1" s="2" t="s">
        <v>73</v>
      </c>
      <c r="B1" s="2" t="s">
        <v>74</v>
      </c>
      <c r="C1" s="2" t="s">
        <v>75</v>
      </c>
      <c r="D1" s="2" t="s">
        <v>76</v>
      </c>
      <c r="E1" s="2" t="s">
        <v>77</v>
      </c>
      <c r="F1" s="2" t="s">
        <v>78</v>
      </c>
      <c r="G1" s="2" t="s">
        <v>79</v>
      </c>
      <c r="H1" s="2" t="s">
        <v>80</v>
      </c>
      <c r="I1" s="2" t="s">
        <v>81</v>
      </c>
      <c r="J1" s="2" t="s">
        <v>82</v>
      </c>
      <c r="K1" s="2" t="s">
        <v>83</v>
      </c>
      <c r="L1" s="2" t="s">
        <v>84</v>
      </c>
      <c r="M1" s="2" t="s">
        <v>6</v>
      </c>
    </row>
    <row r="2" spans="1:14" x14ac:dyDescent="0.2">
      <c r="A2" s="12" t="s">
        <v>85</v>
      </c>
      <c r="B2" s="12" t="s">
        <v>8</v>
      </c>
      <c r="C2" s="12" t="s">
        <v>41</v>
      </c>
      <c r="D2" s="3" t="s">
        <v>50</v>
      </c>
      <c r="E2" s="3" t="s">
        <v>11</v>
      </c>
      <c r="F2" s="10">
        <v>3.43</v>
      </c>
      <c r="G2" s="10">
        <v>4</v>
      </c>
      <c r="H2" s="10">
        <v>4.43</v>
      </c>
      <c r="I2" s="10">
        <v>3.38</v>
      </c>
      <c r="J2" s="10">
        <v>3.43</v>
      </c>
      <c r="K2" s="10">
        <v>3</v>
      </c>
      <c r="L2">
        <v>21</v>
      </c>
      <c r="M2">
        <v>36</v>
      </c>
      <c r="N2" s="1">
        <v>0.58333333333333337</v>
      </c>
    </row>
    <row r="3" spans="1:14" x14ac:dyDescent="0.2">
      <c r="A3" s="12"/>
      <c r="B3" s="12"/>
      <c r="C3" s="12"/>
      <c r="D3" s="3" t="s">
        <v>86</v>
      </c>
      <c r="E3" s="3" t="s">
        <v>13</v>
      </c>
      <c r="F3" s="10">
        <v>4.17</v>
      </c>
      <c r="G3" s="10">
        <v>3.17</v>
      </c>
      <c r="H3" s="10">
        <v>4.83</v>
      </c>
      <c r="I3" s="10">
        <v>3.5</v>
      </c>
      <c r="J3" s="10">
        <v>3.17</v>
      </c>
      <c r="K3" s="10">
        <v>3.33</v>
      </c>
      <c r="L3">
        <v>6</v>
      </c>
      <c r="M3">
        <v>12</v>
      </c>
      <c r="N3" s="1">
        <v>0.5</v>
      </c>
    </row>
    <row r="4" spans="1:14" x14ac:dyDescent="0.2">
      <c r="A4" s="12"/>
      <c r="B4" s="12"/>
      <c r="C4" s="12" t="s">
        <v>42</v>
      </c>
      <c r="D4" s="3" t="s">
        <v>29</v>
      </c>
      <c r="E4" s="3" t="s">
        <v>11</v>
      </c>
      <c r="F4" s="10">
        <v>4.47</v>
      </c>
      <c r="G4" s="10">
        <v>4.41</v>
      </c>
      <c r="H4" s="10">
        <v>4.6500000000000004</v>
      </c>
      <c r="I4" s="10">
        <v>4.18</v>
      </c>
      <c r="J4" s="10">
        <v>3.94</v>
      </c>
      <c r="K4" s="10">
        <v>4</v>
      </c>
      <c r="L4">
        <v>17</v>
      </c>
      <c r="M4">
        <v>30</v>
      </c>
      <c r="N4" s="1">
        <v>0.56666666666666665</v>
      </c>
    </row>
    <row r="5" spans="1:14" x14ac:dyDescent="0.2">
      <c r="A5" s="12"/>
      <c r="B5" s="12"/>
      <c r="C5" s="12"/>
      <c r="D5" s="3" t="s">
        <v>30</v>
      </c>
      <c r="E5" s="3" t="s">
        <v>13</v>
      </c>
      <c r="F5" s="10">
        <v>2.8</v>
      </c>
      <c r="G5" s="10">
        <v>3.6</v>
      </c>
      <c r="H5" s="10">
        <v>4.2</v>
      </c>
      <c r="I5" s="10">
        <v>3.3</v>
      </c>
      <c r="J5" s="10">
        <v>3.1</v>
      </c>
      <c r="K5" s="10">
        <v>2.9</v>
      </c>
      <c r="L5">
        <v>10</v>
      </c>
      <c r="M5">
        <v>22</v>
      </c>
      <c r="N5" s="1">
        <v>0.45454545454545453</v>
      </c>
    </row>
    <row r="6" spans="1:14" x14ac:dyDescent="0.2">
      <c r="A6" s="12" t="s">
        <v>87</v>
      </c>
      <c r="B6" s="12" t="s">
        <v>8</v>
      </c>
      <c r="C6" s="3" t="s">
        <v>41</v>
      </c>
      <c r="D6" s="3" t="s">
        <v>32</v>
      </c>
      <c r="E6" s="3" t="s">
        <v>11</v>
      </c>
      <c r="F6" s="10">
        <v>4.53</v>
      </c>
      <c r="G6" s="10">
        <v>4.2</v>
      </c>
      <c r="H6" s="10">
        <v>4.53</v>
      </c>
      <c r="I6" s="10">
        <v>3.8</v>
      </c>
      <c r="J6" s="10">
        <v>3.8</v>
      </c>
      <c r="K6" s="10">
        <v>3.73</v>
      </c>
      <c r="L6">
        <v>15</v>
      </c>
      <c r="M6">
        <v>42</v>
      </c>
      <c r="N6" s="1">
        <v>0.35714285714285715</v>
      </c>
    </row>
    <row r="7" spans="1:14" x14ac:dyDescent="0.2">
      <c r="A7" s="12"/>
      <c r="B7" s="12"/>
      <c r="C7" s="12" t="s">
        <v>42</v>
      </c>
      <c r="D7" s="3" t="s">
        <v>33</v>
      </c>
      <c r="E7" s="3" t="s">
        <v>11</v>
      </c>
      <c r="F7" s="10">
        <v>4.12</v>
      </c>
      <c r="G7" s="10">
        <v>3.94</v>
      </c>
      <c r="H7" s="10">
        <v>4.18</v>
      </c>
      <c r="I7" s="10">
        <v>3.88</v>
      </c>
      <c r="J7" s="10">
        <v>4.3499999999999996</v>
      </c>
      <c r="K7" s="10">
        <v>4.12</v>
      </c>
      <c r="L7">
        <v>17</v>
      </c>
      <c r="M7">
        <v>27</v>
      </c>
      <c r="N7" s="1">
        <v>0.62962962962962965</v>
      </c>
    </row>
    <row r="8" spans="1:14" x14ac:dyDescent="0.2">
      <c r="A8" s="12"/>
      <c r="B8" s="12"/>
      <c r="C8" s="12"/>
      <c r="D8" s="3" t="s">
        <v>17</v>
      </c>
      <c r="E8" s="3" t="s">
        <v>13</v>
      </c>
      <c r="F8" s="10">
        <v>4</v>
      </c>
      <c r="G8" s="10">
        <v>4.1399999999999997</v>
      </c>
      <c r="H8" s="10">
        <v>4.43</v>
      </c>
      <c r="I8" s="10">
        <v>3.86</v>
      </c>
      <c r="J8" s="10">
        <v>3.79</v>
      </c>
      <c r="K8" s="10">
        <v>3.86</v>
      </c>
      <c r="L8">
        <v>14</v>
      </c>
      <c r="M8">
        <v>24</v>
      </c>
      <c r="N8" s="1">
        <v>0.58333333333333337</v>
      </c>
    </row>
    <row r="9" spans="1:14" x14ac:dyDescent="0.2">
      <c r="A9" s="12" t="s">
        <v>88</v>
      </c>
      <c r="B9" s="12" t="s">
        <v>8</v>
      </c>
      <c r="C9" s="12" t="s">
        <v>41</v>
      </c>
      <c r="D9" s="3" t="s">
        <v>89</v>
      </c>
      <c r="E9" s="3" t="s">
        <v>11</v>
      </c>
      <c r="F9" s="10">
        <v>4</v>
      </c>
      <c r="G9" s="10">
        <v>4.18</v>
      </c>
      <c r="H9" s="10">
        <v>4.47</v>
      </c>
      <c r="I9" s="10">
        <v>3.65</v>
      </c>
      <c r="J9" s="10">
        <v>3.65</v>
      </c>
      <c r="K9" s="10">
        <v>3.59</v>
      </c>
      <c r="L9">
        <v>17</v>
      </c>
      <c r="M9">
        <v>34</v>
      </c>
      <c r="N9" s="1">
        <v>0.5</v>
      </c>
    </row>
    <row r="10" spans="1:14" x14ac:dyDescent="0.2">
      <c r="A10" s="12"/>
      <c r="B10" s="12"/>
      <c r="C10" s="12"/>
      <c r="D10" s="3" t="s">
        <v>21</v>
      </c>
      <c r="E10" s="3" t="s">
        <v>13</v>
      </c>
      <c r="F10" s="10">
        <v>3.75</v>
      </c>
      <c r="G10" s="10">
        <v>4.5</v>
      </c>
      <c r="H10" s="10">
        <v>4.5</v>
      </c>
      <c r="I10" s="10">
        <v>3.75</v>
      </c>
      <c r="J10" s="10">
        <v>4</v>
      </c>
      <c r="K10" s="10">
        <v>3.75</v>
      </c>
      <c r="L10">
        <v>4</v>
      </c>
      <c r="M10">
        <v>11</v>
      </c>
      <c r="N10" s="1">
        <v>0.36363636363636365</v>
      </c>
    </row>
    <row r="11" spans="1:14" x14ac:dyDescent="0.2">
      <c r="A11" s="12"/>
      <c r="B11" s="12"/>
      <c r="C11" s="12" t="s">
        <v>90</v>
      </c>
      <c r="D11" s="3" t="s">
        <v>37</v>
      </c>
      <c r="E11" s="3" t="s">
        <v>11</v>
      </c>
      <c r="F11" s="10">
        <v>3</v>
      </c>
      <c r="G11" s="10">
        <v>4.3</v>
      </c>
      <c r="H11" s="10">
        <v>3.8</v>
      </c>
      <c r="I11" s="10">
        <v>4</v>
      </c>
      <c r="J11" s="10">
        <v>3.8</v>
      </c>
      <c r="K11" s="10">
        <v>4</v>
      </c>
      <c r="L11">
        <v>10</v>
      </c>
      <c r="M11">
        <v>20</v>
      </c>
      <c r="N11" s="1">
        <v>0.5</v>
      </c>
    </row>
    <row r="12" spans="1:14" x14ac:dyDescent="0.2">
      <c r="A12" s="12"/>
      <c r="B12" s="12"/>
      <c r="C12" s="12"/>
      <c r="D12" s="3" t="s">
        <v>24</v>
      </c>
      <c r="E12" s="3" t="s">
        <v>13</v>
      </c>
      <c r="F12" s="10">
        <v>2.89</v>
      </c>
      <c r="G12" s="10">
        <v>4</v>
      </c>
      <c r="H12" s="10">
        <v>2.89</v>
      </c>
      <c r="I12" s="10">
        <v>3.78</v>
      </c>
      <c r="J12" s="10">
        <v>3.56</v>
      </c>
      <c r="K12" s="10">
        <v>3.78</v>
      </c>
      <c r="L12">
        <v>9</v>
      </c>
      <c r="M12">
        <v>16</v>
      </c>
      <c r="N12" s="1">
        <v>0.5625</v>
      </c>
    </row>
    <row r="13" spans="1:14" x14ac:dyDescent="0.2">
      <c r="A13" s="12" t="s">
        <v>91</v>
      </c>
      <c r="B13" s="12" t="s">
        <v>8</v>
      </c>
      <c r="C13" s="3" t="s">
        <v>92</v>
      </c>
      <c r="D13" s="3" t="s">
        <v>27</v>
      </c>
      <c r="E13" s="3" t="s">
        <v>11</v>
      </c>
      <c r="F13" s="10">
        <v>3</v>
      </c>
      <c r="G13" s="10">
        <v>4.5</v>
      </c>
      <c r="H13" s="10">
        <v>4.5</v>
      </c>
      <c r="I13" s="10">
        <v>4.33</v>
      </c>
      <c r="J13" s="10">
        <v>3.5</v>
      </c>
      <c r="K13" s="10">
        <v>3.83</v>
      </c>
      <c r="L13">
        <v>6</v>
      </c>
      <c r="M13">
        <v>21</v>
      </c>
      <c r="N13" s="1">
        <v>0.2857142857142857</v>
      </c>
    </row>
    <row r="14" spans="1:14" x14ac:dyDescent="0.2">
      <c r="A14" s="12"/>
      <c r="B14" s="12"/>
      <c r="C14" s="12" t="s">
        <v>93</v>
      </c>
      <c r="D14" s="3" t="s">
        <v>29</v>
      </c>
      <c r="E14" s="3" t="s">
        <v>11</v>
      </c>
      <c r="F14" s="10">
        <v>4.2699999999999996</v>
      </c>
      <c r="G14" s="10">
        <v>4.3600000000000003</v>
      </c>
      <c r="H14" s="10">
        <v>4.7300000000000004</v>
      </c>
      <c r="I14" s="10">
        <v>4</v>
      </c>
      <c r="J14" s="10">
        <v>4.18</v>
      </c>
      <c r="K14" s="10">
        <v>4.18</v>
      </c>
      <c r="L14">
        <v>11</v>
      </c>
      <c r="M14">
        <v>23</v>
      </c>
      <c r="N14" s="1">
        <v>0.47826086956521741</v>
      </c>
    </row>
    <row r="15" spans="1:14" x14ac:dyDescent="0.2">
      <c r="A15" s="12"/>
      <c r="B15" s="12"/>
      <c r="C15" s="12"/>
      <c r="D15" s="3" t="s">
        <v>30</v>
      </c>
      <c r="E15" s="3" t="s">
        <v>13</v>
      </c>
      <c r="F15" s="10">
        <v>4.29</v>
      </c>
      <c r="G15" s="10">
        <v>4.1399999999999997</v>
      </c>
      <c r="H15" s="10">
        <v>5</v>
      </c>
      <c r="I15" s="10">
        <v>3.86</v>
      </c>
      <c r="J15" s="10">
        <v>4.43</v>
      </c>
      <c r="K15" s="10">
        <v>4.43</v>
      </c>
      <c r="L15">
        <v>7</v>
      </c>
      <c r="M15">
        <v>14</v>
      </c>
      <c r="N15" s="1">
        <v>0.5</v>
      </c>
    </row>
    <row r="16" spans="1:14" x14ac:dyDescent="0.2">
      <c r="A16" s="12" t="s">
        <v>94</v>
      </c>
      <c r="B16" s="12" t="s">
        <v>8</v>
      </c>
      <c r="C16" s="3" t="s">
        <v>41</v>
      </c>
      <c r="D16" s="3" t="s">
        <v>32</v>
      </c>
      <c r="E16" s="3" t="s">
        <v>11</v>
      </c>
      <c r="F16" s="10">
        <v>4</v>
      </c>
      <c r="G16" s="10">
        <v>4.25</v>
      </c>
      <c r="H16" s="10">
        <v>4.38</v>
      </c>
      <c r="I16" s="10">
        <v>3.75</v>
      </c>
      <c r="J16" s="10">
        <v>4.0599999999999996</v>
      </c>
      <c r="K16" s="10">
        <v>4.0599999999999996</v>
      </c>
      <c r="L16">
        <v>16</v>
      </c>
      <c r="M16">
        <v>31</v>
      </c>
      <c r="N16" s="1">
        <v>0.5161290322580645</v>
      </c>
    </row>
    <row r="17" spans="1:14" x14ac:dyDescent="0.2">
      <c r="A17" s="12"/>
      <c r="B17" s="12"/>
      <c r="C17" s="3" t="s">
        <v>92</v>
      </c>
      <c r="D17" s="3" t="s">
        <v>32</v>
      </c>
      <c r="E17" s="3" t="s">
        <v>11</v>
      </c>
      <c r="F17" s="10">
        <v>3.17</v>
      </c>
      <c r="G17" s="10">
        <v>4.67</v>
      </c>
      <c r="H17" s="10">
        <v>4.67</v>
      </c>
      <c r="I17" s="10">
        <v>4.33</v>
      </c>
      <c r="J17" s="10">
        <v>4.17</v>
      </c>
      <c r="K17" s="10">
        <v>3.83</v>
      </c>
      <c r="L17">
        <v>6</v>
      </c>
      <c r="M17">
        <v>23</v>
      </c>
      <c r="N17" s="1">
        <v>0.2608695652173913</v>
      </c>
    </row>
    <row r="18" spans="1:14" x14ac:dyDescent="0.2">
      <c r="A18" s="12" t="s">
        <v>95</v>
      </c>
      <c r="B18" s="12" t="s">
        <v>8</v>
      </c>
      <c r="C18" s="12" t="s">
        <v>41</v>
      </c>
      <c r="D18" s="3" t="s">
        <v>89</v>
      </c>
      <c r="E18" s="3" t="s">
        <v>11</v>
      </c>
      <c r="F18" s="10">
        <v>4</v>
      </c>
      <c r="G18" s="10">
        <v>4.2699999999999996</v>
      </c>
      <c r="H18" s="10">
        <v>4.6399999999999997</v>
      </c>
      <c r="I18" s="10">
        <v>4.09</v>
      </c>
      <c r="J18" s="10">
        <v>3.82</v>
      </c>
      <c r="K18" s="10">
        <v>3.64</v>
      </c>
      <c r="L18">
        <v>11</v>
      </c>
      <c r="M18">
        <v>20</v>
      </c>
      <c r="N18" s="1">
        <v>0.55000000000000004</v>
      </c>
    </row>
    <row r="19" spans="1:14" x14ac:dyDescent="0.2">
      <c r="A19" s="12"/>
      <c r="B19" s="12"/>
      <c r="C19" s="12"/>
      <c r="D19" s="3" t="s">
        <v>21</v>
      </c>
      <c r="E19" s="3" t="s">
        <v>13</v>
      </c>
      <c r="F19" s="10">
        <v>4.5</v>
      </c>
      <c r="G19" s="10">
        <v>3</v>
      </c>
      <c r="H19" s="10">
        <v>5</v>
      </c>
      <c r="I19" s="10">
        <v>5</v>
      </c>
      <c r="J19" s="10">
        <v>4</v>
      </c>
      <c r="K19" s="10">
        <v>3.5</v>
      </c>
      <c r="L19">
        <v>2</v>
      </c>
      <c r="M19">
        <v>7</v>
      </c>
      <c r="N19" s="1">
        <v>0.2857142857142857</v>
      </c>
    </row>
    <row r="20" spans="1:14" x14ac:dyDescent="0.2">
      <c r="A20" s="12"/>
      <c r="B20" s="12" t="s">
        <v>96</v>
      </c>
      <c r="C20" s="12" t="s">
        <v>97</v>
      </c>
      <c r="D20" s="3" t="s">
        <v>98</v>
      </c>
      <c r="E20" s="3" t="s">
        <v>11</v>
      </c>
      <c r="F20" s="10">
        <v>3.08</v>
      </c>
      <c r="G20" s="10">
        <v>4.3099999999999996</v>
      </c>
      <c r="H20" s="10">
        <v>4.6900000000000004</v>
      </c>
      <c r="I20" s="10">
        <v>4.54</v>
      </c>
      <c r="J20" s="10">
        <v>3.85</v>
      </c>
      <c r="K20" s="10">
        <v>3.92</v>
      </c>
      <c r="L20">
        <v>13</v>
      </c>
      <c r="M20">
        <v>25</v>
      </c>
      <c r="N20" s="1">
        <v>0.52</v>
      </c>
    </row>
    <row r="21" spans="1:14" x14ac:dyDescent="0.2">
      <c r="A21" s="12"/>
      <c r="B21" s="12"/>
      <c r="C21" s="12"/>
      <c r="D21" s="3" t="s">
        <v>99</v>
      </c>
      <c r="E21" s="3" t="s">
        <v>13</v>
      </c>
      <c r="F21" s="10">
        <v>3.69</v>
      </c>
      <c r="G21" s="10">
        <v>4</v>
      </c>
      <c r="H21" s="10">
        <v>4.46</v>
      </c>
      <c r="I21" s="10">
        <v>4.46</v>
      </c>
      <c r="J21" s="10">
        <v>3.85</v>
      </c>
      <c r="K21" s="10">
        <v>3.77</v>
      </c>
      <c r="L21">
        <v>13</v>
      </c>
      <c r="M21">
        <v>21</v>
      </c>
      <c r="N21" s="1">
        <v>0.61904761904761907</v>
      </c>
    </row>
    <row r="22" spans="1:14" x14ac:dyDescent="0.2">
      <c r="A22" s="12" t="s">
        <v>100</v>
      </c>
      <c r="B22" s="12" t="s">
        <v>8</v>
      </c>
      <c r="C22" s="12" t="s">
        <v>52</v>
      </c>
      <c r="D22" s="3" t="s">
        <v>27</v>
      </c>
      <c r="E22" s="3" t="s">
        <v>11</v>
      </c>
      <c r="F22" s="10">
        <v>4.5</v>
      </c>
      <c r="G22" s="10">
        <v>4.25</v>
      </c>
      <c r="H22" s="10">
        <v>4.13</v>
      </c>
      <c r="I22" s="10">
        <v>3.38</v>
      </c>
      <c r="J22" s="10">
        <v>4.38</v>
      </c>
      <c r="K22" s="10">
        <v>4.5</v>
      </c>
      <c r="L22">
        <v>8</v>
      </c>
      <c r="M22">
        <v>27</v>
      </c>
      <c r="N22" s="1">
        <v>0.29629629629629628</v>
      </c>
    </row>
    <row r="23" spans="1:14" x14ac:dyDescent="0.2">
      <c r="A23" s="12"/>
      <c r="B23" s="12"/>
      <c r="C23" s="12"/>
      <c r="D23" s="3" t="s">
        <v>50</v>
      </c>
      <c r="E23" s="3" t="s">
        <v>11</v>
      </c>
      <c r="F23" s="10">
        <v>4.4400000000000004</v>
      </c>
      <c r="G23" s="10">
        <v>3.89</v>
      </c>
      <c r="H23" s="10">
        <v>4.22</v>
      </c>
      <c r="I23" s="10">
        <v>3.89</v>
      </c>
      <c r="J23" s="10">
        <v>4</v>
      </c>
      <c r="K23" s="10">
        <v>4.22</v>
      </c>
      <c r="L23">
        <v>9</v>
      </c>
      <c r="M23">
        <v>19</v>
      </c>
      <c r="N23" s="1">
        <v>0.47368421052631576</v>
      </c>
    </row>
    <row r="24" spans="1:14" x14ac:dyDescent="0.2">
      <c r="A24" s="12"/>
      <c r="B24" s="12"/>
      <c r="C24" s="12"/>
      <c r="D24" s="3" t="s">
        <v>28</v>
      </c>
      <c r="E24" s="3" t="s">
        <v>13</v>
      </c>
      <c r="F24" s="10">
        <v>4</v>
      </c>
      <c r="G24" s="10">
        <v>3</v>
      </c>
      <c r="H24" s="10">
        <v>4</v>
      </c>
      <c r="I24" s="10">
        <v>3</v>
      </c>
      <c r="J24" s="10">
        <v>4</v>
      </c>
      <c r="K24" s="10">
        <v>4</v>
      </c>
      <c r="L24">
        <v>2</v>
      </c>
      <c r="M24">
        <v>7</v>
      </c>
      <c r="N24" s="1">
        <v>0.2857142857142857</v>
      </c>
    </row>
    <row r="25" spans="1:14" x14ac:dyDescent="0.2">
      <c r="A25" s="12" t="s">
        <v>101</v>
      </c>
      <c r="B25" s="12" t="s">
        <v>8</v>
      </c>
      <c r="C25" s="3" t="s">
        <v>52</v>
      </c>
      <c r="D25" s="3" t="s">
        <v>44</v>
      </c>
      <c r="E25" s="3" t="s">
        <v>11</v>
      </c>
      <c r="F25" s="10">
        <v>4.7300000000000004</v>
      </c>
      <c r="G25" s="10">
        <v>4.91</v>
      </c>
      <c r="H25" s="10">
        <v>4.6399999999999997</v>
      </c>
      <c r="I25" s="10">
        <v>4.7300000000000004</v>
      </c>
      <c r="J25" s="10">
        <v>4.82</v>
      </c>
      <c r="K25" s="10">
        <v>4.45</v>
      </c>
      <c r="L25">
        <v>11</v>
      </c>
      <c r="M25">
        <v>24</v>
      </c>
      <c r="N25" s="1">
        <v>0.45833333333333331</v>
      </c>
    </row>
    <row r="26" spans="1:14" x14ac:dyDescent="0.2">
      <c r="A26" s="12"/>
      <c r="B26" s="12"/>
      <c r="C26" s="12" t="s">
        <v>102</v>
      </c>
      <c r="D26" s="3" t="s">
        <v>33</v>
      </c>
      <c r="E26" s="3" t="s">
        <v>11</v>
      </c>
      <c r="F26" s="10">
        <v>4.0999999999999996</v>
      </c>
      <c r="G26" s="10">
        <v>4.5999999999999996</v>
      </c>
      <c r="H26" s="10">
        <v>4.2</v>
      </c>
      <c r="I26" s="10">
        <v>4.2</v>
      </c>
      <c r="J26" s="10">
        <v>4.5</v>
      </c>
      <c r="K26" s="10">
        <v>4.4000000000000004</v>
      </c>
      <c r="L26">
        <v>10</v>
      </c>
      <c r="M26">
        <v>17</v>
      </c>
      <c r="N26" s="1">
        <v>0.58823529411764708</v>
      </c>
    </row>
    <row r="27" spans="1:14" x14ac:dyDescent="0.2">
      <c r="A27" s="12"/>
      <c r="B27" s="12"/>
      <c r="C27" s="12"/>
      <c r="D27" s="3" t="s">
        <v>17</v>
      </c>
      <c r="E27" s="3" t="s">
        <v>13</v>
      </c>
      <c r="F27" s="10">
        <v>4.29</v>
      </c>
      <c r="G27" s="10">
        <v>4.1399999999999997</v>
      </c>
      <c r="H27" s="10">
        <v>3.86</v>
      </c>
      <c r="I27" s="10">
        <v>4.57</v>
      </c>
      <c r="J27" s="10">
        <v>4.29</v>
      </c>
      <c r="K27" s="10">
        <v>3.57</v>
      </c>
      <c r="L27">
        <v>7</v>
      </c>
      <c r="M27">
        <v>11</v>
      </c>
      <c r="N27" s="1">
        <v>0.63636363636363635</v>
      </c>
    </row>
    <row r="28" spans="1:14" x14ac:dyDescent="0.2">
      <c r="A28" s="12" t="s">
        <v>103</v>
      </c>
      <c r="B28" s="12" t="s">
        <v>8</v>
      </c>
      <c r="C28" s="3" t="s">
        <v>41</v>
      </c>
      <c r="D28" s="3" t="s">
        <v>89</v>
      </c>
      <c r="E28" s="3" t="s">
        <v>11</v>
      </c>
      <c r="F28" s="10">
        <v>3.54</v>
      </c>
      <c r="G28" s="10">
        <v>4.1500000000000004</v>
      </c>
      <c r="H28" s="10">
        <v>3.85</v>
      </c>
      <c r="I28" s="10">
        <v>3.23</v>
      </c>
      <c r="J28" s="10">
        <v>3.46</v>
      </c>
      <c r="K28" s="10">
        <v>3.46</v>
      </c>
      <c r="L28">
        <v>13</v>
      </c>
      <c r="M28">
        <v>33</v>
      </c>
      <c r="N28" s="1">
        <v>0.39393939393939392</v>
      </c>
    </row>
    <row r="29" spans="1:14" x14ac:dyDescent="0.2">
      <c r="A29" s="12"/>
      <c r="B29" s="12"/>
      <c r="C29" s="12" t="s">
        <v>93</v>
      </c>
      <c r="D29" s="3" t="s">
        <v>37</v>
      </c>
      <c r="E29" s="3" t="s">
        <v>11</v>
      </c>
      <c r="F29" s="10">
        <v>4</v>
      </c>
      <c r="G29" s="10">
        <v>4.22</v>
      </c>
      <c r="H29" s="10">
        <v>3.89</v>
      </c>
      <c r="I29" s="10">
        <v>3.89</v>
      </c>
      <c r="J29" s="10">
        <v>4</v>
      </c>
      <c r="K29" s="10">
        <v>3.89</v>
      </c>
      <c r="L29">
        <v>9</v>
      </c>
      <c r="M29">
        <v>25</v>
      </c>
      <c r="N29" s="1">
        <v>0.36</v>
      </c>
    </row>
    <row r="30" spans="1:14" x14ac:dyDescent="0.2">
      <c r="A30" s="12"/>
      <c r="B30" s="12"/>
      <c r="C30" s="12"/>
      <c r="D30" s="3" t="s">
        <v>24</v>
      </c>
      <c r="E30" s="3" t="s">
        <v>13</v>
      </c>
      <c r="F30" s="10">
        <v>3.45</v>
      </c>
      <c r="G30" s="10">
        <v>3.55</v>
      </c>
      <c r="H30" s="10">
        <v>3.73</v>
      </c>
      <c r="I30" s="10">
        <v>3.64</v>
      </c>
      <c r="J30" s="10">
        <v>3.27</v>
      </c>
      <c r="K30" s="10">
        <v>3.73</v>
      </c>
      <c r="L30">
        <v>11</v>
      </c>
      <c r="M30">
        <v>17</v>
      </c>
      <c r="N30" s="1">
        <v>0.6470588235294118</v>
      </c>
    </row>
    <row r="31" spans="1:14" x14ac:dyDescent="0.2">
      <c r="A31" s="12" t="s">
        <v>104</v>
      </c>
      <c r="B31" s="12" t="s">
        <v>8</v>
      </c>
      <c r="C31" s="12" t="s">
        <v>52</v>
      </c>
      <c r="D31" s="3" t="s">
        <v>32</v>
      </c>
      <c r="E31" s="3" t="s">
        <v>11</v>
      </c>
      <c r="F31" s="10">
        <v>3.7</v>
      </c>
      <c r="G31" s="10">
        <v>3.4</v>
      </c>
      <c r="H31" s="10">
        <v>3.3</v>
      </c>
      <c r="I31" s="10">
        <v>3.4</v>
      </c>
      <c r="J31" s="10">
        <v>3.2</v>
      </c>
      <c r="K31" s="10">
        <v>3.4</v>
      </c>
      <c r="L31">
        <v>10</v>
      </c>
      <c r="M31">
        <v>29</v>
      </c>
      <c r="N31" s="1">
        <v>0.34482758620689657</v>
      </c>
    </row>
    <row r="32" spans="1:14" x14ac:dyDescent="0.2">
      <c r="A32" s="12"/>
      <c r="B32" s="12"/>
      <c r="C32" s="12"/>
      <c r="D32" s="3" t="s">
        <v>44</v>
      </c>
      <c r="E32" s="3" t="s">
        <v>11</v>
      </c>
      <c r="F32" s="10">
        <v>3</v>
      </c>
      <c r="G32" s="10">
        <v>3</v>
      </c>
      <c r="H32" s="10">
        <v>2</v>
      </c>
      <c r="I32" s="10">
        <v>2.6</v>
      </c>
      <c r="J32" s="10">
        <v>2.8</v>
      </c>
      <c r="K32" s="10">
        <v>3.2</v>
      </c>
      <c r="L32">
        <v>5</v>
      </c>
      <c r="M32">
        <v>18</v>
      </c>
      <c r="N32" s="1">
        <v>0.27777777777777779</v>
      </c>
    </row>
    <row r="33" spans="1:14" x14ac:dyDescent="0.2">
      <c r="A33" s="12"/>
      <c r="B33" s="12"/>
      <c r="C33" s="12" t="s">
        <v>102</v>
      </c>
      <c r="D33" s="3" t="s">
        <v>33</v>
      </c>
      <c r="E33" s="3" t="s">
        <v>11</v>
      </c>
      <c r="F33" s="10">
        <v>4</v>
      </c>
      <c r="G33" s="10">
        <v>3.5</v>
      </c>
      <c r="H33" s="10">
        <v>3</v>
      </c>
      <c r="I33" s="10">
        <v>3.5</v>
      </c>
      <c r="J33" s="10">
        <v>4</v>
      </c>
      <c r="K33" s="10">
        <v>3.5</v>
      </c>
      <c r="L33">
        <v>2</v>
      </c>
      <c r="M33">
        <v>5</v>
      </c>
      <c r="N33" s="1">
        <v>0.4</v>
      </c>
    </row>
    <row r="34" spans="1:14" x14ac:dyDescent="0.2">
      <c r="A34" s="12"/>
      <c r="B34" s="12"/>
      <c r="C34" s="12"/>
      <c r="D34" s="3" t="s">
        <v>17</v>
      </c>
      <c r="E34" s="3" t="s">
        <v>13</v>
      </c>
      <c r="F34" s="10">
        <v>4.25</v>
      </c>
      <c r="G34" s="10">
        <v>4.5</v>
      </c>
      <c r="H34" s="10">
        <v>3.75</v>
      </c>
      <c r="I34" s="10">
        <v>4</v>
      </c>
      <c r="J34" s="10">
        <v>4.25</v>
      </c>
      <c r="K34" s="10">
        <v>4.25</v>
      </c>
      <c r="L34">
        <v>4</v>
      </c>
      <c r="M34">
        <v>5</v>
      </c>
      <c r="N34" s="1">
        <v>0.8</v>
      </c>
    </row>
    <row r="35" spans="1:14" x14ac:dyDescent="0.2">
      <c r="A35" s="12" t="s">
        <v>105</v>
      </c>
      <c r="B35" s="12" t="s">
        <v>8</v>
      </c>
      <c r="C35" s="3" t="s">
        <v>41</v>
      </c>
      <c r="D35" s="3" t="s">
        <v>47</v>
      </c>
      <c r="E35" s="3" t="s">
        <v>11</v>
      </c>
      <c r="F35" s="10">
        <v>3.89</v>
      </c>
      <c r="G35" s="10">
        <v>4.22</v>
      </c>
      <c r="H35" s="10">
        <v>2.44</v>
      </c>
      <c r="I35" s="10">
        <v>3.33</v>
      </c>
      <c r="J35" s="10">
        <v>3.11</v>
      </c>
      <c r="K35" s="10">
        <v>3</v>
      </c>
      <c r="L35">
        <v>9</v>
      </c>
      <c r="M35">
        <v>32</v>
      </c>
      <c r="N35" s="1">
        <v>0.28125</v>
      </c>
    </row>
    <row r="36" spans="1:14" x14ac:dyDescent="0.2">
      <c r="A36" s="12"/>
      <c r="B36" s="12"/>
      <c r="C36" s="12" t="s">
        <v>93</v>
      </c>
      <c r="D36" s="3" t="s">
        <v>37</v>
      </c>
      <c r="E36" s="3" t="s">
        <v>11</v>
      </c>
      <c r="F36" s="10">
        <v>3.67</v>
      </c>
      <c r="G36" s="10">
        <v>3.56</v>
      </c>
      <c r="H36" s="10">
        <v>3.11</v>
      </c>
      <c r="I36" s="10">
        <v>3.67</v>
      </c>
      <c r="J36" s="10">
        <v>4</v>
      </c>
      <c r="K36" s="10">
        <v>3.78</v>
      </c>
      <c r="L36">
        <v>9</v>
      </c>
      <c r="M36">
        <v>16</v>
      </c>
      <c r="N36" s="1">
        <v>0.5625</v>
      </c>
    </row>
    <row r="37" spans="1:14" x14ac:dyDescent="0.2">
      <c r="A37" s="12"/>
      <c r="B37" s="12"/>
      <c r="C37" s="12"/>
      <c r="D37" s="3" t="s">
        <v>24</v>
      </c>
      <c r="E37" s="3" t="s">
        <v>13</v>
      </c>
      <c r="F37" s="10">
        <v>3.67</v>
      </c>
      <c r="G37" s="10">
        <v>3.67</v>
      </c>
      <c r="H37" s="10">
        <v>2.5</v>
      </c>
      <c r="I37" s="10">
        <v>3.33</v>
      </c>
      <c r="J37" s="10">
        <v>3.33</v>
      </c>
      <c r="K37" s="10">
        <v>3</v>
      </c>
      <c r="L37">
        <v>6</v>
      </c>
      <c r="M37">
        <v>12</v>
      </c>
      <c r="N37" s="1">
        <v>0.5</v>
      </c>
    </row>
    <row r="38" spans="1:14" x14ac:dyDescent="0.2">
      <c r="A38" s="12" t="s">
        <v>106</v>
      </c>
      <c r="B38" s="12" t="s">
        <v>8</v>
      </c>
      <c r="C38" s="3" t="s">
        <v>52</v>
      </c>
      <c r="D38" s="3" t="s">
        <v>27</v>
      </c>
      <c r="E38" s="3" t="s">
        <v>11</v>
      </c>
      <c r="F38" s="10">
        <v>4.25</v>
      </c>
      <c r="G38" s="10">
        <v>3.63</v>
      </c>
      <c r="H38" s="10">
        <v>2.38</v>
      </c>
      <c r="I38" s="10">
        <v>2.38</v>
      </c>
      <c r="J38" s="10">
        <v>3.63</v>
      </c>
      <c r="K38" s="10">
        <v>3.25</v>
      </c>
      <c r="L38">
        <v>8</v>
      </c>
      <c r="M38">
        <v>15</v>
      </c>
      <c r="N38" s="1">
        <v>0.53333333333333333</v>
      </c>
    </row>
    <row r="39" spans="1:14" x14ac:dyDescent="0.2">
      <c r="A39" s="12"/>
      <c r="B39" s="12"/>
      <c r="C39" s="12" t="s">
        <v>102</v>
      </c>
      <c r="D39" s="3" t="s">
        <v>29</v>
      </c>
      <c r="E39" s="3" t="s">
        <v>11</v>
      </c>
      <c r="F39" s="10">
        <v>4.38</v>
      </c>
      <c r="G39" s="10">
        <v>4.5</v>
      </c>
      <c r="H39" s="10">
        <v>3.25</v>
      </c>
      <c r="I39" s="10">
        <v>4.13</v>
      </c>
      <c r="J39" s="10">
        <v>4.63</v>
      </c>
      <c r="K39" s="10">
        <v>4.63</v>
      </c>
      <c r="L39">
        <v>8</v>
      </c>
      <c r="M39">
        <v>12</v>
      </c>
      <c r="N39" s="1">
        <v>0.66666666666666663</v>
      </c>
    </row>
    <row r="40" spans="1:14" x14ac:dyDescent="0.2">
      <c r="A40" s="12"/>
      <c r="B40" s="12"/>
      <c r="C40" s="12"/>
      <c r="D40" s="3" t="s">
        <v>30</v>
      </c>
      <c r="E40" s="3" t="s">
        <v>13</v>
      </c>
      <c r="F40" s="10">
        <v>3.5</v>
      </c>
      <c r="G40" s="10">
        <v>4</v>
      </c>
      <c r="H40" s="10">
        <v>2.67</v>
      </c>
      <c r="I40" s="10">
        <v>3.33</v>
      </c>
      <c r="J40" s="10">
        <v>3.67</v>
      </c>
      <c r="K40" s="10">
        <v>3.5</v>
      </c>
      <c r="L40">
        <v>6</v>
      </c>
      <c r="M40">
        <v>10</v>
      </c>
      <c r="N40" s="1">
        <v>0.6</v>
      </c>
    </row>
    <row r="41" spans="1:14" x14ac:dyDescent="0.2">
      <c r="A41" s="12" t="s">
        <v>107</v>
      </c>
      <c r="B41" s="12" t="s">
        <v>8</v>
      </c>
      <c r="C41" s="3" t="s">
        <v>41</v>
      </c>
      <c r="D41" s="3" t="s">
        <v>32</v>
      </c>
      <c r="E41" s="3" t="s">
        <v>11</v>
      </c>
      <c r="F41" s="10">
        <v>3.69</v>
      </c>
      <c r="G41" s="10">
        <v>4.2300000000000004</v>
      </c>
      <c r="H41" s="10">
        <v>3.38</v>
      </c>
      <c r="I41" s="10">
        <v>2.92</v>
      </c>
      <c r="J41" s="10">
        <v>3.15</v>
      </c>
      <c r="K41" s="10">
        <v>2.92</v>
      </c>
      <c r="L41">
        <v>13</v>
      </c>
      <c r="M41">
        <v>25</v>
      </c>
      <c r="N41" s="1">
        <v>0.52</v>
      </c>
    </row>
    <row r="42" spans="1:14" x14ac:dyDescent="0.2">
      <c r="A42" s="12"/>
      <c r="B42" s="12"/>
      <c r="C42" s="12" t="s">
        <v>93</v>
      </c>
      <c r="D42" s="3" t="s">
        <v>33</v>
      </c>
      <c r="E42" s="3" t="s">
        <v>11</v>
      </c>
      <c r="F42" s="10">
        <v>4.3600000000000003</v>
      </c>
      <c r="G42" s="10">
        <v>4.3600000000000003</v>
      </c>
      <c r="H42" s="10">
        <v>4.3600000000000003</v>
      </c>
      <c r="I42" s="10">
        <v>4.18</v>
      </c>
      <c r="J42" s="10">
        <v>4.45</v>
      </c>
      <c r="K42" s="10">
        <v>4.3600000000000003</v>
      </c>
      <c r="L42">
        <v>11</v>
      </c>
      <c r="M42">
        <v>21</v>
      </c>
      <c r="N42" s="1">
        <v>0.52380952380952384</v>
      </c>
    </row>
    <row r="43" spans="1:14" x14ac:dyDescent="0.2">
      <c r="A43" s="12"/>
      <c r="B43" s="12"/>
      <c r="C43" s="12"/>
      <c r="D43" s="3" t="s">
        <v>17</v>
      </c>
      <c r="E43" s="3" t="s">
        <v>13</v>
      </c>
      <c r="F43" s="10">
        <v>3.73</v>
      </c>
      <c r="G43" s="10">
        <v>4.09</v>
      </c>
      <c r="H43" s="10">
        <v>2.91</v>
      </c>
      <c r="I43" s="10">
        <v>3.55</v>
      </c>
      <c r="J43" s="10">
        <v>4</v>
      </c>
      <c r="K43" s="10">
        <v>3.45</v>
      </c>
      <c r="L43">
        <v>11</v>
      </c>
      <c r="M43">
        <v>18</v>
      </c>
      <c r="N43" s="1">
        <v>0.61111111111111116</v>
      </c>
    </row>
    <row r="44" spans="1:14" x14ac:dyDescent="0.2">
      <c r="A44" s="12" t="s">
        <v>108</v>
      </c>
      <c r="B44" s="12" t="s">
        <v>8</v>
      </c>
      <c r="C44" s="12" t="s">
        <v>109</v>
      </c>
      <c r="D44" s="3" t="s">
        <v>37</v>
      </c>
      <c r="E44" s="3" t="s">
        <v>11</v>
      </c>
      <c r="F44" s="10">
        <v>5</v>
      </c>
      <c r="G44" s="10">
        <v>5</v>
      </c>
      <c r="H44" s="10">
        <v>4.75</v>
      </c>
      <c r="I44" s="10">
        <v>4.5</v>
      </c>
      <c r="J44" s="10">
        <v>4</v>
      </c>
      <c r="K44" s="10">
        <v>4.25</v>
      </c>
      <c r="L44">
        <v>4</v>
      </c>
      <c r="M44">
        <v>7</v>
      </c>
      <c r="N44" s="1">
        <v>0.5714285714285714</v>
      </c>
    </row>
    <row r="45" spans="1:14" x14ac:dyDescent="0.2">
      <c r="A45" s="12"/>
      <c r="B45" s="12"/>
      <c r="C45" s="12"/>
      <c r="D45" s="3" t="s">
        <v>24</v>
      </c>
      <c r="E45" s="3" t="s">
        <v>13</v>
      </c>
      <c r="F45" s="10">
        <v>4.5</v>
      </c>
      <c r="G45" s="10">
        <v>4.5</v>
      </c>
      <c r="H45" s="10">
        <v>4.5</v>
      </c>
      <c r="I45" s="10">
        <v>4.5</v>
      </c>
      <c r="J45" s="10">
        <v>4</v>
      </c>
      <c r="K45" s="10">
        <v>4</v>
      </c>
      <c r="L45">
        <v>2</v>
      </c>
      <c r="M45">
        <v>2</v>
      </c>
      <c r="N45" s="1">
        <v>1</v>
      </c>
    </row>
    <row r="47" spans="1:14" x14ac:dyDescent="0.2">
      <c r="F47" s="10">
        <f>SUMPRODUCT(F2:F45,$L2:$L45)/SUM($L2:$L45)</f>
        <v>3.8816464891041158</v>
      </c>
      <c r="G47" s="10">
        <f t="shared" ref="G47:K47" si="0">SUMPRODUCT(G2:G45,$L2:$L45)/SUM($L2:$L45)</f>
        <v>4.1112590799031477</v>
      </c>
      <c r="H47" s="10">
        <f t="shared" si="0"/>
        <v>4.0225181598062951</v>
      </c>
      <c r="I47" s="10">
        <f t="shared" si="0"/>
        <v>3.789878934624697</v>
      </c>
      <c r="J47" s="10">
        <f t="shared" si="0"/>
        <v>3.8359079903147695</v>
      </c>
      <c r="K47" s="10">
        <f t="shared" si="0"/>
        <v>3.7575060532687656</v>
      </c>
    </row>
  </sheetData>
  <mergeCells count="46">
    <mergeCell ref="A31:A34"/>
    <mergeCell ref="B31:B34"/>
    <mergeCell ref="A44:A45"/>
    <mergeCell ref="B44:B45"/>
    <mergeCell ref="C44:C45"/>
    <mergeCell ref="B35:B37"/>
    <mergeCell ref="C36:C37"/>
    <mergeCell ref="A41:A43"/>
    <mergeCell ref="B41:B43"/>
    <mergeCell ref="C42:C43"/>
    <mergeCell ref="A38:A40"/>
    <mergeCell ref="B38:B40"/>
    <mergeCell ref="C39:C40"/>
    <mergeCell ref="A35:A37"/>
    <mergeCell ref="C22:C24"/>
    <mergeCell ref="C31:C32"/>
    <mergeCell ref="C33:C34"/>
    <mergeCell ref="B18:B19"/>
    <mergeCell ref="C18:C19"/>
    <mergeCell ref="B20:B21"/>
    <mergeCell ref="C20:C21"/>
    <mergeCell ref="B28:B30"/>
    <mergeCell ref="C29:C30"/>
    <mergeCell ref="A28:A30"/>
    <mergeCell ref="B9:B12"/>
    <mergeCell ref="C9:C10"/>
    <mergeCell ref="C11:C12"/>
    <mergeCell ref="A16:A17"/>
    <mergeCell ref="B16:B17"/>
    <mergeCell ref="A13:A15"/>
    <mergeCell ref="B13:B15"/>
    <mergeCell ref="C14:C15"/>
    <mergeCell ref="A9:A12"/>
    <mergeCell ref="A25:A27"/>
    <mergeCell ref="B25:B27"/>
    <mergeCell ref="C26:C27"/>
    <mergeCell ref="A18:A21"/>
    <mergeCell ref="A22:A24"/>
    <mergeCell ref="B22:B24"/>
    <mergeCell ref="B6:B8"/>
    <mergeCell ref="C7:C8"/>
    <mergeCell ref="A2:A5"/>
    <mergeCell ref="B2:B5"/>
    <mergeCell ref="C2:C3"/>
    <mergeCell ref="C4:C5"/>
    <mergeCell ref="A6:A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349"/>
  <sheetViews>
    <sheetView topLeftCell="D61" zoomScale="170" zoomScaleNormal="170" workbookViewId="0">
      <selection activeCell="D2" sqref="D2:D8"/>
    </sheetView>
  </sheetViews>
  <sheetFormatPr baseColWidth="10" defaultColWidth="23" defaultRowHeight="15" x14ac:dyDescent="0.2"/>
  <sheetData>
    <row r="1" spans="1:10" ht="25" x14ac:dyDescent="0.2">
      <c r="A1" s="4" t="s">
        <v>0</v>
      </c>
      <c r="B1" s="4" t="s">
        <v>74</v>
      </c>
      <c r="C1" s="4" t="s">
        <v>110</v>
      </c>
      <c r="D1" s="4" t="s">
        <v>111</v>
      </c>
      <c r="E1" s="4" t="s">
        <v>112</v>
      </c>
      <c r="F1" s="4" t="s">
        <v>113</v>
      </c>
      <c r="G1" s="4" t="s">
        <v>114</v>
      </c>
      <c r="H1" s="4" t="s">
        <v>115</v>
      </c>
      <c r="I1" s="4" t="s">
        <v>116</v>
      </c>
      <c r="J1" s="2"/>
    </row>
    <row r="2" spans="1:10" x14ac:dyDescent="0.2">
      <c r="A2" s="13" t="s">
        <v>7</v>
      </c>
      <c r="B2" s="13" t="s">
        <v>8</v>
      </c>
      <c r="C2" s="13" t="s">
        <v>9</v>
      </c>
      <c r="D2" s="13" t="s">
        <v>10</v>
      </c>
      <c r="E2" s="13" t="s">
        <v>117</v>
      </c>
      <c r="F2" s="5" t="s">
        <v>117</v>
      </c>
      <c r="G2" s="5" t="s">
        <v>117</v>
      </c>
      <c r="H2" s="5" t="s">
        <v>117</v>
      </c>
      <c r="I2" s="5" t="s">
        <v>117</v>
      </c>
    </row>
    <row r="3" spans="1:10" ht="72" x14ac:dyDescent="0.2">
      <c r="A3" s="13"/>
      <c r="B3" s="13"/>
      <c r="C3" s="13"/>
      <c r="D3" s="13"/>
      <c r="E3" s="13"/>
      <c r="F3" s="5" t="s">
        <v>118</v>
      </c>
      <c r="G3" s="5" t="s">
        <v>117</v>
      </c>
      <c r="H3" s="5" t="s">
        <v>117</v>
      </c>
      <c r="I3" s="5" t="s">
        <v>117</v>
      </c>
    </row>
    <row r="4" spans="1:10" ht="48" x14ac:dyDescent="0.2">
      <c r="A4" s="13"/>
      <c r="B4" s="13"/>
      <c r="C4" s="13"/>
      <c r="D4" s="13"/>
      <c r="E4" s="13"/>
      <c r="F4" s="5" t="s">
        <v>119</v>
      </c>
      <c r="G4" s="5" t="s">
        <v>120</v>
      </c>
      <c r="H4" s="5" t="s">
        <v>117</v>
      </c>
      <c r="I4" s="5" t="s">
        <v>121</v>
      </c>
    </row>
    <row r="5" spans="1:10" ht="156" x14ac:dyDescent="0.2">
      <c r="A5" s="13"/>
      <c r="B5" s="13"/>
      <c r="C5" s="13"/>
      <c r="D5" s="13"/>
      <c r="E5" s="5" t="s">
        <v>122</v>
      </c>
      <c r="F5" s="5" t="s">
        <v>123</v>
      </c>
      <c r="G5" s="5" t="s">
        <v>124</v>
      </c>
      <c r="H5" s="5" t="s">
        <v>125</v>
      </c>
      <c r="I5" s="5" t="s">
        <v>126</v>
      </c>
    </row>
    <row r="6" spans="1:10" ht="36" x14ac:dyDescent="0.2">
      <c r="A6" s="13"/>
      <c r="B6" s="13"/>
      <c r="C6" s="13"/>
      <c r="D6" s="13"/>
      <c r="E6" s="5" t="s">
        <v>127</v>
      </c>
      <c r="F6" s="5" t="s">
        <v>128</v>
      </c>
      <c r="G6" s="5" t="s">
        <v>129</v>
      </c>
      <c r="H6" s="5" t="s">
        <v>130</v>
      </c>
      <c r="I6" s="5" t="s">
        <v>131</v>
      </c>
    </row>
    <row r="7" spans="1:10" ht="60" x14ac:dyDescent="0.2">
      <c r="A7" s="13"/>
      <c r="B7" s="13"/>
      <c r="C7" s="13"/>
      <c r="D7" s="13"/>
      <c r="E7" s="5" t="s">
        <v>132</v>
      </c>
      <c r="F7" s="5" t="s">
        <v>133</v>
      </c>
      <c r="G7" s="5" t="s">
        <v>134</v>
      </c>
      <c r="H7" s="5" t="s">
        <v>135</v>
      </c>
      <c r="I7" s="5" t="s">
        <v>136</v>
      </c>
    </row>
    <row r="8" spans="1:10" ht="192" x14ac:dyDescent="0.2">
      <c r="A8" s="13"/>
      <c r="B8" s="13"/>
      <c r="C8" s="13"/>
      <c r="D8" s="13"/>
      <c r="E8" s="5" t="s">
        <v>137</v>
      </c>
      <c r="F8" s="5" t="s">
        <v>117</v>
      </c>
      <c r="G8" s="5" t="s">
        <v>138</v>
      </c>
      <c r="H8" s="5" t="s">
        <v>139</v>
      </c>
      <c r="I8" s="5" t="s">
        <v>140</v>
      </c>
    </row>
    <row r="9" spans="1:10" x14ac:dyDescent="0.2">
      <c r="A9" s="13"/>
      <c r="B9" s="13"/>
      <c r="C9" s="13"/>
      <c r="D9" s="13" t="s">
        <v>12</v>
      </c>
      <c r="E9" s="13" t="s">
        <v>117</v>
      </c>
      <c r="F9" s="13" t="s">
        <v>117</v>
      </c>
      <c r="G9" s="5" t="s">
        <v>117</v>
      </c>
      <c r="H9" s="5" t="s">
        <v>117</v>
      </c>
      <c r="I9" s="5" t="s">
        <v>117</v>
      </c>
    </row>
    <row r="10" spans="1:10" ht="36" x14ac:dyDescent="0.2">
      <c r="A10" s="13"/>
      <c r="B10" s="13"/>
      <c r="C10" s="13"/>
      <c r="D10" s="13"/>
      <c r="E10" s="13"/>
      <c r="F10" s="13"/>
      <c r="G10" s="5" t="s">
        <v>141</v>
      </c>
      <c r="H10" s="5" t="s">
        <v>142</v>
      </c>
      <c r="I10" s="5" t="s">
        <v>117</v>
      </c>
    </row>
    <row r="11" spans="1:10" ht="48" x14ac:dyDescent="0.2">
      <c r="A11" s="13"/>
      <c r="B11" s="13"/>
      <c r="C11" s="13"/>
      <c r="D11" s="13"/>
      <c r="E11" s="5" t="s">
        <v>143</v>
      </c>
      <c r="F11" s="5" t="s">
        <v>144</v>
      </c>
      <c r="G11" s="5" t="s">
        <v>145</v>
      </c>
      <c r="H11" s="5" t="s">
        <v>121</v>
      </c>
      <c r="I11" s="5" t="s">
        <v>117</v>
      </c>
    </row>
    <row r="12" spans="1:10" ht="84" x14ac:dyDescent="0.2">
      <c r="A12" s="13"/>
      <c r="B12" s="13"/>
      <c r="C12" s="13"/>
      <c r="D12" s="13"/>
      <c r="E12" s="5" t="s">
        <v>146</v>
      </c>
      <c r="F12" s="5" t="s">
        <v>147</v>
      </c>
      <c r="G12" s="5" t="s">
        <v>148</v>
      </c>
      <c r="H12" s="5" t="s">
        <v>149</v>
      </c>
      <c r="I12" s="5" t="s">
        <v>150</v>
      </c>
    </row>
    <row r="13" spans="1:10" ht="48" x14ac:dyDescent="0.2">
      <c r="A13" s="13"/>
      <c r="B13" s="13"/>
      <c r="C13" s="13"/>
      <c r="D13" s="13"/>
      <c r="E13" s="5" t="s">
        <v>151</v>
      </c>
      <c r="F13" s="5" t="s">
        <v>152</v>
      </c>
      <c r="G13" s="5" t="s">
        <v>153</v>
      </c>
      <c r="H13" s="5" t="s">
        <v>154</v>
      </c>
      <c r="I13" s="5" t="s">
        <v>117</v>
      </c>
    </row>
    <row r="14" spans="1:10" x14ac:dyDescent="0.2">
      <c r="A14" s="13"/>
      <c r="B14" s="13"/>
      <c r="C14" s="13"/>
      <c r="D14" s="13" t="s">
        <v>14</v>
      </c>
      <c r="E14" s="13" t="s">
        <v>117</v>
      </c>
      <c r="F14" s="5" t="s">
        <v>117</v>
      </c>
      <c r="G14" s="5" t="s">
        <v>117</v>
      </c>
      <c r="H14" s="5" t="s">
        <v>117</v>
      </c>
      <c r="I14" s="5" t="s">
        <v>117</v>
      </c>
    </row>
    <row r="15" spans="1:10" ht="48" x14ac:dyDescent="0.2">
      <c r="A15" s="13"/>
      <c r="B15" s="13"/>
      <c r="C15" s="13"/>
      <c r="D15" s="13"/>
      <c r="E15" s="13"/>
      <c r="F15" s="5" t="s">
        <v>155</v>
      </c>
      <c r="G15" s="5" t="s">
        <v>156</v>
      </c>
      <c r="H15" s="5" t="s">
        <v>117</v>
      </c>
      <c r="I15" s="5" t="s">
        <v>117</v>
      </c>
    </row>
    <row r="16" spans="1:10" x14ac:dyDescent="0.2">
      <c r="A16" s="13"/>
      <c r="B16" s="13"/>
      <c r="C16" s="13" t="s">
        <v>15</v>
      </c>
      <c r="D16" s="13" t="s">
        <v>16</v>
      </c>
      <c r="E16" s="5" t="s">
        <v>117</v>
      </c>
      <c r="F16" s="5" t="s">
        <v>117</v>
      </c>
      <c r="G16" s="5" t="s">
        <v>117</v>
      </c>
      <c r="H16" s="5" t="s">
        <v>117</v>
      </c>
      <c r="I16" s="5" t="s">
        <v>117</v>
      </c>
    </row>
    <row r="17" spans="1:9" x14ac:dyDescent="0.2">
      <c r="A17" s="13"/>
      <c r="B17" s="13"/>
      <c r="C17" s="13"/>
      <c r="D17" s="13"/>
      <c r="E17" s="5" t="s">
        <v>157</v>
      </c>
      <c r="F17" s="5" t="s">
        <v>158</v>
      </c>
      <c r="G17" s="5" t="s">
        <v>159</v>
      </c>
      <c r="H17" s="5" t="s">
        <v>157</v>
      </c>
      <c r="I17" s="5" t="s">
        <v>160</v>
      </c>
    </row>
    <row r="18" spans="1:9" x14ac:dyDescent="0.2">
      <c r="A18" s="13"/>
      <c r="B18" s="13"/>
      <c r="C18" s="13"/>
      <c r="D18" s="13"/>
      <c r="E18" s="5" t="s">
        <v>161</v>
      </c>
      <c r="F18" s="5" t="s">
        <v>162</v>
      </c>
      <c r="G18" s="5" t="s">
        <v>163</v>
      </c>
      <c r="H18" s="5" t="s">
        <v>163</v>
      </c>
      <c r="I18" s="5" t="s">
        <v>163</v>
      </c>
    </row>
    <row r="19" spans="1:9" ht="48" x14ac:dyDescent="0.2">
      <c r="A19" s="13"/>
      <c r="B19" s="13"/>
      <c r="C19" s="13"/>
      <c r="D19" s="13"/>
      <c r="E19" s="5" t="s">
        <v>164</v>
      </c>
      <c r="F19" s="5" t="s">
        <v>165</v>
      </c>
      <c r="G19" s="5" t="s">
        <v>166</v>
      </c>
      <c r="H19" s="5" t="s">
        <v>167</v>
      </c>
      <c r="I19" s="5" t="s">
        <v>117</v>
      </c>
    </row>
    <row r="20" spans="1:9" ht="24" x14ac:dyDescent="0.2">
      <c r="A20" s="13"/>
      <c r="B20" s="13"/>
      <c r="C20" s="13"/>
      <c r="D20" s="13"/>
      <c r="E20" s="5" t="s">
        <v>168</v>
      </c>
      <c r="F20" s="5" t="s">
        <v>169</v>
      </c>
      <c r="G20" s="5" t="s">
        <v>170</v>
      </c>
      <c r="H20" s="5" t="s">
        <v>171</v>
      </c>
      <c r="I20" s="5" t="s">
        <v>172</v>
      </c>
    </row>
    <row r="21" spans="1:9" x14ac:dyDescent="0.2">
      <c r="A21" s="13"/>
      <c r="B21" s="13"/>
      <c r="C21" s="13"/>
      <c r="D21" s="13" t="s">
        <v>17</v>
      </c>
      <c r="E21" s="13" t="s">
        <v>117</v>
      </c>
      <c r="F21" s="5" t="s">
        <v>117</v>
      </c>
      <c r="G21" s="5" t="s">
        <v>117</v>
      </c>
      <c r="H21" s="5" t="s">
        <v>117</v>
      </c>
      <c r="I21" s="5" t="s">
        <v>117</v>
      </c>
    </row>
    <row r="22" spans="1:9" ht="24" x14ac:dyDescent="0.2">
      <c r="A22" s="13"/>
      <c r="B22" s="13"/>
      <c r="C22" s="13"/>
      <c r="D22" s="13"/>
      <c r="E22" s="13"/>
      <c r="F22" s="5" t="s">
        <v>173</v>
      </c>
      <c r="G22" s="5" t="s">
        <v>117</v>
      </c>
      <c r="H22" s="5" t="s">
        <v>117</v>
      </c>
      <c r="I22" s="5" t="s">
        <v>117</v>
      </c>
    </row>
    <row r="23" spans="1:9" ht="24" x14ac:dyDescent="0.2">
      <c r="A23" s="13"/>
      <c r="B23" s="13"/>
      <c r="C23" s="13"/>
      <c r="D23" s="13"/>
      <c r="E23" s="13"/>
      <c r="F23" s="5" t="s">
        <v>174</v>
      </c>
      <c r="G23" s="5" t="s">
        <v>175</v>
      </c>
      <c r="H23" s="5" t="s">
        <v>117</v>
      </c>
      <c r="I23" s="5" t="s">
        <v>117</v>
      </c>
    </row>
    <row r="24" spans="1:9" ht="108" x14ac:dyDescent="0.2">
      <c r="A24" s="13"/>
      <c r="B24" s="13"/>
      <c r="C24" s="13"/>
      <c r="D24" s="13"/>
      <c r="E24" s="5" t="s">
        <v>176</v>
      </c>
      <c r="F24" s="5" t="s">
        <v>177</v>
      </c>
      <c r="G24" s="5" t="s">
        <v>178</v>
      </c>
      <c r="H24" s="5" t="s">
        <v>117</v>
      </c>
      <c r="I24" s="5" t="s">
        <v>117</v>
      </c>
    </row>
    <row r="25" spans="1:9" x14ac:dyDescent="0.2">
      <c r="A25" s="13"/>
      <c r="B25" s="13"/>
      <c r="C25" s="13"/>
      <c r="D25" s="13" t="s">
        <v>18</v>
      </c>
      <c r="E25" s="5" t="s">
        <v>117</v>
      </c>
      <c r="F25" s="5" t="s">
        <v>117</v>
      </c>
      <c r="G25" s="5" t="s">
        <v>117</v>
      </c>
      <c r="H25" s="5" t="s">
        <v>117</v>
      </c>
      <c r="I25" s="5" t="s">
        <v>117</v>
      </c>
    </row>
    <row r="26" spans="1:9" ht="48" x14ac:dyDescent="0.2">
      <c r="A26" s="13"/>
      <c r="B26" s="13"/>
      <c r="C26" s="13"/>
      <c r="D26" s="13"/>
      <c r="E26" s="5" t="s">
        <v>179</v>
      </c>
      <c r="F26" s="5" t="s">
        <v>180</v>
      </c>
      <c r="G26" s="5" t="s">
        <v>181</v>
      </c>
      <c r="H26" s="5" t="s">
        <v>121</v>
      </c>
      <c r="I26" s="5" t="s">
        <v>117</v>
      </c>
    </row>
    <row r="27" spans="1:9" x14ac:dyDescent="0.2">
      <c r="A27" s="13" t="s">
        <v>19</v>
      </c>
      <c r="B27" s="13" t="s">
        <v>8</v>
      </c>
      <c r="C27" s="13" t="s">
        <v>9</v>
      </c>
      <c r="D27" s="13" t="s">
        <v>20</v>
      </c>
      <c r="E27" s="13" t="s">
        <v>117</v>
      </c>
      <c r="F27" s="13" t="s">
        <v>117</v>
      </c>
      <c r="G27" s="5" t="s">
        <v>117</v>
      </c>
      <c r="H27" s="5" t="s">
        <v>117</v>
      </c>
      <c r="I27" s="5" t="s">
        <v>117</v>
      </c>
    </row>
    <row r="28" spans="1:9" ht="84" x14ac:dyDescent="0.2">
      <c r="A28" s="13"/>
      <c r="B28" s="13"/>
      <c r="C28" s="13"/>
      <c r="D28" s="13"/>
      <c r="E28" s="13"/>
      <c r="F28" s="13"/>
      <c r="G28" s="5" t="s">
        <v>182</v>
      </c>
      <c r="H28" s="5" t="s">
        <v>117</v>
      </c>
      <c r="I28" s="5" t="s">
        <v>117</v>
      </c>
    </row>
    <row r="29" spans="1:9" ht="120" x14ac:dyDescent="0.2">
      <c r="A29" s="13"/>
      <c r="B29" s="13"/>
      <c r="C29" s="13"/>
      <c r="D29" s="13"/>
      <c r="E29" s="13"/>
      <c r="F29" s="5" t="s">
        <v>183</v>
      </c>
      <c r="G29" s="5" t="s">
        <v>184</v>
      </c>
      <c r="H29" s="5" t="s">
        <v>117</v>
      </c>
      <c r="I29" s="5" t="s">
        <v>117</v>
      </c>
    </row>
    <row r="30" spans="1:9" ht="204" x14ac:dyDescent="0.2">
      <c r="A30" s="13"/>
      <c r="B30" s="13"/>
      <c r="C30" s="13"/>
      <c r="D30" s="13"/>
      <c r="E30" s="5" t="s">
        <v>185</v>
      </c>
      <c r="F30" s="5" t="s">
        <v>117</v>
      </c>
      <c r="G30" s="5" t="s">
        <v>186</v>
      </c>
      <c r="H30" s="5" t="s">
        <v>187</v>
      </c>
      <c r="I30" s="5" t="s">
        <v>117</v>
      </c>
    </row>
    <row r="31" spans="1:9" ht="108" x14ac:dyDescent="0.2">
      <c r="A31" s="13"/>
      <c r="B31" s="13"/>
      <c r="C31" s="13"/>
      <c r="D31" s="13"/>
      <c r="E31" s="5" t="s">
        <v>188</v>
      </c>
      <c r="F31" s="5" t="s">
        <v>189</v>
      </c>
      <c r="G31" s="5" t="s">
        <v>190</v>
      </c>
      <c r="H31" s="5" t="s">
        <v>191</v>
      </c>
      <c r="I31" s="5" t="s">
        <v>117</v>
      </c>
    </row>
    <row r="32" spans="1:9" ht="192" x14ac:dyDescent="0.2">
      <c r="A32" s="13"/>
      <c r="B32" s="13"/>
      <c r="C32" s="13"/>
      <c r="D32" s="13"/>
      <c r="E32" s="5" t="s">
        <v>192</v>
      </c>
      <c r="F32" s="5" t="s">
        <v>193</v>
      </c>
      <c r="G32" s="5" t="s">
        <v>194</v>
      </c>
      <c r="H32" s="5" t="s">
        <v>195</v>
      </c>
      <c r="I32" s="5" t="s">
        <v>178</v>
      </c>
    </row>
    <row r="33" spans="1:9" ht="168" x14ac:dyDescent="0.2">
      <c r="A33" s="13"/>
      <c r="B33" s="13"/>
      <c r="C33" s="13"/>
      <c r="D33" s="13"/>
      <c r="E33" s="5" t="s">
        <v>196</v>
      </c>
      <c r="F33" s="5" t="s">
        <v>197</v>
      </c>
      <c r="G33" s="5" t="s">
        <v>198</v>
      </c>
      <c r="H33" s="5" t="s">
        <v>199</v>
      </c>
      <c r="I33" s="5" t="s">
        <v>135</v>
      </c>
    </row>
    <row r="34" spans="1:9" x14ac:dyDescent="0.2">
      <c r="A34" s="13"/>
      <c r="B34" s="13"/>
      <c r="C34" s="13"/>
      <c r="D34" s="13" t="s">
        <v>21</v>
      </c>
      <c r="E34" s="13" t="s">
        <v>117</v>
      </c>
      <c r="F34" s="13" t="s">
        <v>117</v>
      </c>
      <c r="G34" s="5" t="s">
        <v>117</v>
      </c>
      <c r="H34" s="5" t="s">
        <v>117</v>
      </c>
      <c r="I34" s="5" t="s">
        <v>117</v>
      </c>
    </row>
    <row r="35" spans="1:9" ht="60" x14ac:dyDescent="0.2">
      <c r="A35" s="13"/>
      <c r="B35" s="13"/>
      <c r="C35" s="13"/>
      <c r="D35" s="13"/>
      <c r="E35" s="13"/>
      <c r="F35" s="13"/>
      <c r="G35" s="5" t="s">
        <v>200</v>
      </c>
      <c r="H35" s="5" t="s">
        <v>117</v>
      </c>
      <c r="I35" s="5" t="s">
        <v>117</v>
      </c>
    </row>
    <row r="36" spans="1:9" ht="96" x14ac:dyDescent="0.2">
      <c r="A36" s="13"/>
      <c r="B36" s="13"/>
      <c r="C36" s="13"/>
      <c r="D36" s="13"/>
      <c r="E36" s="5" t="s">
        <v>201</v>
      </c>
      <c r="F36" s="5" t="s">
        <v>202</v>
      </c>
      <c r="G36" s="5" t="s">
        <v>203</v>
      </c>
      <c r="H36" s="5" t="s">
        <v>204</v>
      </c>
      <c r="I36" s="5" t="s">
        <v>117</v>
      </c>
    </row>
    <row r="37" spans="1:9" ht="24" x14ac:dyDescent="0.2">
      <c r="A37" s="13"/>
      <c r="B37" s="13"/>
      <c r="C37" s="13"/>
      <c r="D37" s="13"/>
      <c r="E37" s="5" t="s">
        <v>205</v>
      </c>
      <c r="F37" s="5" t="s">
        <v>206</v>
      </c>
      <c r="G37" s="5" t="s">
        <v>207</v>
      </c>
      <c r="H37" s="5" t="s">
        <v>121</v>
      </c>
      <c r="I37" s="5" t="s">
        <v>121</v>
      </c>
    </row>
    <row r="38" spans="1:9" ht="120" x14ac:dyDescent="0.2">
      <c r="A38" s="13"/>
      <c r="B38" s="13"/>
      <c r="C38" s="13"/>
      <c r="D38" s="13"/>
      <c r="E38" s="5" t="s">
        <v>208</v>
      </c>
      <c r="F38" s="5" t="s">
        <v>209</v>
      </c>
      <c r="G38" s="5" t="s">
        <v>210</v>
      </c>
      <c r="H38" s="5" t="s">
        <v>211</v>
      </c>
      <c r="I38" s="5" t="s">
        <v>212</v>
      </c>
    </row>
    <row r="39" spans="1:9" ht="60" x14ac:dyDescent="0.2">
      <c r="A39" s="13"/>
      <c r="B39" s="13"/>
      <c r="C39" s="13"/>
      <c r="D39" s="13"/>
      <c r="E39" s="5" t="s">
        <v>213</v>
      </c>
      <c r="F39" s="5" t="s">
        <v>214</v>
      </c>
      <c r="G39" s="5" t="s">
        <v>215</v>
      </c>
      <c r="H39" s="5" t="s">
        <v>216</v>
      </c>
      <c r="I39" s="5" t="s">
        <v>217</v>
      </c>
    </row>
    <row r="40" spans="1:9" x14ac:dyDescent="0.2">
      <c r="A40" s="13"/>
      <c r="B40" s="13"/>
      <c r="C40" s="13"/>
      <c r="D40" s="13" t="s">
        <v>22</v>
      </c>
      <c r="E40" s="5" t="s">
        <v>117</v>
      </c>
      <c r="F40" s="5" t="s">
        <v>117</v>
      </c>
      <c r="G40" s="5" t="s">
        <v>117</v>
      </c>
      <c r="H40" s="5" t="s">
        <v>117</v>
      </c>
      <c r="I40" s="5" t="s">
        <v>117</v>
      </c>
    </row>
    <row r="41" spans="1:9" ht="180" x14ac:dyDescent="0.2">
      <c r="A41" s="13"/>
      <c r="B41" s="13"/>
      <c r="C41" s="13"/>
      <c r="D41" s="13"/>
      <c r="E41" s="5" t="s">
        <v>218</v>
      </c>
      <c r="F41" s="5" t="s">
        <v>219</v>
      </c>
      <c r="G41" s="5" t="s">
        <v>220</v>
      </c>
      <c r="H41" s="5" t="s">
        <v>221</v>
      </c>
      <c r="I41" s="5" t="s">
        <v>178</v>
      </c>
    </row>
    <row r="42" spans="1:9" x14ac:dyDescent="0.2">
      <c r="A42" s="13"/>
      <c r="B42" s="13"/>
      <c r="C42" s="13" t="s">
        <v>15</v>
      </c>
      <c r="D42" s="13" t="s">
        <v>23</v>
      </c>
      <c r="E42" s="13" t="s">
        <v>117</v>
      </c>
      <c r="F42" s="13" t="s">
        <v>117</v>
      </c>
      <c r="G42" s="13" t="s">
        <v>117</v>
      </c>
      <c r="H42" s="5" t="s">
        <v>117</v>
      </c>
      <c r="I42" s="5" t="s">
        <v>117</v>
      </c>
    </row>
    <row r="43" spans="1:9" ht="48" x14ac:dyDescent="0.2">
      <c r="A43" s="13"/>
      <c r="B43" s="13"/>
      <c r="C43" s="13"/>
      <c r="D43" s="13"/>
      <c r="E43" s="13"/>
      <c r="F43" s="13"/>
      <c r="G43" s="13"/>
      <c r="H43" s="5" t="s">
        <v>222</v>
      </c>
      <c r="I43" s="5" t="s">
        <v>117</v>
      </c>
    </row>
    <row r="44" spans="1:9" x14ac:dyDescent="0.2">
      <c r="A44" s="13"/>
      <c r="B44" s="13"/>
      <c r="C44" s="13"/>
      <c r="D44" s="13"/>
      <c r="E44" s="5" t="s">
        <v>223</v>
      </c>
      <c r="F44" s="5" t="s">
        <v>224</v>
      </c>
      <c r="G44" s="5" t="s">
        <v>117</v>
      </c>
      <c r="H44" s="5" t="s">
        <v>117</v>
      </c>
      <c r="I44" s="5" t="s">
        <v>117</v>
      </c>
    </row>
    <row r="45" spans="1:9" ht="48" x14ac:dyDescent="0.2">
      <c r="A45" s="13"/>
      <c r="B45" s="13"/>
      <c r="C45" s="13"/>
      <c r="D45" s="13"/>
      <c r="E45" s="5" t="s">
        <v>178</v>
      </c>
      <c r="F45" s="5" t="s">
        <v>225</v>
      </c>
      <c r="G45" s="5" t="s">
        <v>178</v>
      </c>
      <c r="H45" s="5" t="s">
        <v>178</v>
      </c>
      <c r="I45" s="5" t="s">
        <v>178</v>
      </c>
    </row>
    <row r="46" spans="1:9" ht="36" x14ac:dyDescent="0.2">
      <c r="A46" s="13"/>
      <c r="B46" s="13"/>
      <c r="C46" s="13"/>
      <c r="D46" s="13"/>
      <c r="E46" s="5" t="s">
        <v>226</v>
      </c>
      <c r="F46" s="5" t="s">
        <v>227</v>
      </c>
      <c r="G46" s="5" t="s">
        <v>228</v>
      </c>
      <c r="H46" s="5" t="s">
        <v>229</v>
      </c>
      <c r="I46" s="5" t="s">
        <v>230</v>
      </c>
    </row>
    <row r="47" spans="1:9" ht="84" x14ac:dyDescent="0.2">
      <c r="A47" s="13"/>
      <c r="B47" s="13"/>
      <c r="C47" s="13"/>
      <c r="D47" s="13"/>
      <c r="E47" s="5" t="s">
        <v>231</v>
      </c>
      <c r="F47" s="5" t="s">
        <v>232</v>
      </c>
      <c r="G47" s="5" t="s">
        <v>233</v>
      </c>
      <c r="H47" s="5" t="s">
        <v>117</v>
      </c>
      <c r="I47" s="5" t="s">
        <v>117</v>
      </c>
    </row>
    <row r="48" spans="1:9" x14ac:dyDescent="0.2">
      <c r="A48" s="13"/>
      <c r="B48" s="13"/>
      <c r="C48" s="13"/>
      <c r="D48" s="13" t="s">
        <v>24</v>
      </c>
      <c r="E48" s="13" t="s">
        <v>117</v>
      </c>
      <c r="F48" s="5" t="s">
        <v>117</v>
      </c>
      <c r="G48" s="5" t="s">
        <v>117</v>
      </c>
      <c r="H48" s="5" t="s">
        <v>117</v>
      </c>
      <c r="I48" s="5" t="s">
        <v>117</v>
      </c>
    </row>
    <row r="49" spans="1:9" x14ac:dyDescent="0.2">
      <c r="A49" s="13"/>
      <c r="B49" s="13"/>
      <c r="C49" s="13"/>
      <c r="D49" s="13"/>
      <c r="E49" s="13"/>
      <c r="F49" s="5" t="s">
        <v>234</v>
      </c>
      <c r="G49" s="5" t="s">
        <v>117</v>
      </c>
      <c r="H49" s="5" t="s">
        <v>117</v>
      </c>
      <c r="I49" s="5" t="s">
        <v>117</v>
      </c>
    </row>
    <row r="50" spans="1:9" x14ac:dyDescent="0.2">
      <c r="A50" s="13"/>
      <c r="B50" s="13"/>
      <c r="C50" s="13"/>
      <c r="D50" s="13"/>
      <c r="E50" s="13"/>
      <c r="F50" s="5" t="s">
        <v>235</v>
      </c>
      <c r="G50" s="5" t="s">
        <v>236</v>
      </c>
      <c r="H50" s="5" t="s">
        <v>117</v>
      </c>
      <c r="I50" s="5" t="s">
        <v>117</v>
      </c>
    </row>
    <row r="51" spans="1:9" ht="48" x14ac:dyDescent="0.2">
      <c r="A51" s="13"/>
      <c r="B51" s="13"/>
      <c r="C51" s="13"/>
      <c r="D51" s="13"/>
      <c r="E51" s="13"/>
      <c r="F51" s="5" t="s">
        <v>237</v>
      </c>
      <c r="G51" s="5" t="s">
        <v>238</v>
      </c>
      <c r="H51" s="5" t="s">
        <v>117</v>
      </c>
      <c r="I51" s="5" t="s">
        <v>239</v>
      </c>
    </row>
    <row r="52" spans="1:9" ht="132" x14ac:dyDescent="0.2">
      <c r="A52" s="13"/>
      <c r="B52" s="13"/>
      <c r="C52" s="13"/>
      <c r="D52" s="13"/>
      <c r="E52" s="5" t="s">
        <v>240</v>
      </c>
      <c r="F52" s="5" t="s">
        <v>241</v>
      </c>
      <c r="G52" s="5" t="s">
        <v>242</v>
      </c>
      <c r="H52" s="5" t="s">
        <v>243</v>
      </c>
      <c r="I52" s="5" t="s">
        <v>204</v>
      </c>
    </row>
    <row r="53" spans="1:9" ht="60" x14ac:dyDescent="0.2">
      <c r="A53" s="13"/>
      <c r="B53" s="13"/>
      <c r="C53" s="13"/>
      <c r="D53" s="13"/>
      <c r="E53" s="5" t="s">
        <v>244</v>
      </c>
      <c r="F53" s="5" t="s">
        <v>245</v>
      </c>
      <c r="G53" s="5" t="s">
        <v>246</v>
      </c>
      <c r="H53" s="5" t="s">
        <v>247</v>
      </c>
      <c r="I53" s="5" t="s">
        <v>117</v>
      </c>
    </row>
    <row r="54" spans="1:9" x14ac:dyDescent="0.2">
      <c r="A54" s="13"/>
      <c r="B54" s="13"/>
      <c r="C54" s="13"/>
      <c r="D54" s="13" t="s">
        <v>25</v>
      </c>
      <c r="E54" s="13" t="s">
        <v>117</v>
      </c>
      <c r="F54" s="5" t="s">
        <v>117</v>
      </c>
      <c r="G54" s="5" t="s">
        <v>117</v>
      </c>
      <c r="H54" s="5" t="s">
        <v>117</v>
      </c>
      <c r="I54" s="5" t="s">
        <v>117</v>
      </c>
    </row>
    <row r="55" spans="1:9" ht="132" x14ac:dyDescent="0.2">
      <c r="A55" s="13"/>
      <c r="B55" s="13"/>
      <c r="C55" s="13"/>
      <c r="D55" s="13"/>
      <c r="E55" s="13"/>
      <c r="F55" s="5" t="s">
        <v>248</v>
      </c>
      <c r="G55" s="5" t="s">
        <v>249</v>
      </c>
      <c r="H55" s="5" t="s">
        <v>250</v>
      </c>
      <c r="I55" s="5" t="s">
        <v>117</v>
      </c>
    </row>
    <row r="56" spans="1:9" x14ac:dyDescent="0.2">
      <c r="A56" s="13" t="s">
        <v>26</v>
      </c>
      <c r="B56" s="13" t="s">
        <v>8</v>
      </c>
      <c r="C56" s="13" t="s">
        <v>9</v>
      </c>
      <c r="D56" s="13" t="s">
        <v>27</v>
      </c>
      <c r="E56" s="13" t="s">
        <v>117</v>
      </c>
      <c r="F56" s="13" t="s">
        <v>117</v>
      </c>
      <c r="G56" s="5" t="s">
        <v>117</v>
      </c>
      <c r="H56" s="5" t="s">
        <v>117</v>
      </c>
      <c r="I56" s="5" t="s">
        <v>117</v>
      </c>
    </row>
    <row r="57" spans="1:9" ht="84" x14ac:dyDescent="0.2">
      <c r="A57" s="13"/>
      <c r="B57" s="13"/>
      <c r="C57" s="13"/>
      <c r="D57" s="13"/>
      <c r="E57" s="13"/>
      <c r="F57" s="13"/>
      <c r="G57" s="5" t="s">
        <v>251</v>
      </c>
      <c r="H57" s="5" t="s">
        <v>252</v>
      </c>
      <c r="I57" s="5" t="s">
        <v>117</v>
      </c>
    </row>
    <row r="58" spans="1:9" ht="36" x14ac:dyDescent="0.2">
      <c r="A58" s="13"/>
      <c r="B58" s="13"/>
      <c r="C58" s="13"/>
      <c r="D58" s="13"/>
      <c r="E58" s="13"/>
      <c r="F58" s="5" t="s">
        <v>253</v>
      </c>
      <c r="G58" s="5" t="s">
        <v>117</v>
      </c>
      <c r="H58" s="5" t="s">
        <v>117</v>
      </c>
      <c r="I58" s="5" t="s">
        <v>117</v>
      </c>
    </row>
    <row r="59" spans="1:9" ht="36" x14ac:dyDescent="0.2">
      <c r="A59" s="13"/>
      <c r="B59" s="13"/>
      <c r="C59" s="13"/>
      <c r="D59" s="13"/>
      <c r="E59" s="13"/>
      <c r="F59" s="5" t="s">
        <v>254</v>
      </c>
      <c r="G59" s="5" t="s">
        <v>117</v>
      </c>
      <c r="H59" s="5" t="s">
        <v>117</v>
      </c>
      <c r="I59" s="5" t="s">
        <v>117</v>
      </c>
    </row>
    <row r="60" spans="1:9" ht="48" x14ac:dyDescent="0.2">
      <c r="A60" s="13"/>
      <c r="B60" s="13"/>
      <c r="C60" s="13"/>
      <c r="D60" s="13"/>
      <c r="E60" s="5" t="s">
        <v>255</v>
      </c>
      <c r="F60" s="5" t="s">
        <v>256</v>
      </c>
      <c r="G60" s="5" t="s">
        <v>257</v>
      </c>
      <c r="H60" s="5" t="s">
        <v>258</v>
      </c>
      <c r="I60" s="5" t="s">
        <v>117</v>
      </c>
    </row>
    <row r="61" spans="1:9" ht="168" x14ac:dyDescent="0.2">
      <c r="A61" s="13"/>
      <c r="B61" s="13"/>
      <c r="C61" s="13"/>
      <c r="D61" s="13"/>
      <c r="E61" s="5" t="s">
        <v>259</v>
      </c>
      <c r="F61" s="5" t="s">
        <v>260</v>
      </c>
      <c r="G61" s="5" t="s">
        <v>261</v>
      </c>
      <c r="H61" s="5" t="s">
        <v>262</v>
      </c>
      <c r="I61" s="5" t="s">
        <v>263</v>
      </c>
    </row>
    <row r="62" spans="1:9" ht="60" x14ac:dyDescent="0.2">
      <c r="A62" s="13"/>
      <c r="B62" s="13"/>
      <c r="C62" s="13"/>
      <c r="D62" s="13"/>
      <c r="E62" s="5" t="s">
        <v>264</v>
      </c>
      <c r="F62" s="5" t="s">
        <v>265</v>
      </c>
      <c r="G62" s="5" t="s">
        <v>266</v>
      </c>
      <c r="H62" s="5" t="s">
        <v>267</v>
      </c>
      <c r="I62" s="5" t="s">
        <v>117</v>
      </c>
    </row>
    <row r="63" spans="1:9" ht="120" x14ac:dyDescent="0.2">
      <c r="A63" s="13"/>
      <c r="B63" s="13"/>
      <c r="C63" s="13"/>
      <c r="D63" s="13"/>
      <c r="E63" s="5" t="s">
        <v>268</v>
      </c>
      <c r="F63" s="5" t="s">
        <v>269</v>
      </c>
      <c r="G63" s="5" t="s">
        <v>270</v>
      </c>
      <c r="H63" s="5" t="s">
        <v>271</v>
      </c>
      <c r="I63" s="5" t="s">
        <v>268</v>
      </c>
    </row>
    <row r="64" spans="1:9" ht="84" x14ac:dyDescent="0.2">
      <c r="A64" s="13"/>
      <c r="B64" s="13"/>
      <c r="C64" s="13"/>
      <c r="D64" s="13"/>
      <c r="E64" s="5" t="s">
        <v>272</v>
      </c>
      <c r="F64" s="5" t="s">
        <v>273</v>
      </c>
      <c r="G64" s="5" t="s">
        <v>274</v>
      </c>
      <c r="H64" s="5" t="s">
        <v>275</v>
      </c>
      <c r="I64" s="5" t="s">
        <v>276</v>
      </c>
    </row>
    <row r="65" spans="1:9" ht="120" x14ac:dyDescent="0.2">
      <c r="A65" s="13"/>
      <c r="B65" s="13"/>
      <c r="C65" s="13"/>
      <c r="D65" s="13"/>
      <c r="E65" s="5" t="s">
        <v>277</v>
      </c>
      <c r="F65" s="5" t="s">
        <v>278</v>
      </c>
      <c r="G65" s="5" t="s">
        <v>279</v>
      </c>
      <c r="H65" s="5" t="s">
        <v>117</v>
      </c>
      <c r="I65" s="5" t="s">
        <v>117</v>
      </c>
    </row>
    <row r="66" spans="1:9" ht="84" x14ac:dyDescent="0.2">
      <c r="A66" s="13"/>
      <c r="B66" s="13"/>
      <c r="C66" s="13"/>
      <c r="D66" s="13"/>
      <c r="E66" s="5" t="s">
        <v>280</v>
      </c>
      <c r="F66" s="5" t="s">
        <v>281</v>
      </c>
      <c r="G66" s="5" t="s">
        <v>117</v>
      </c>
      <c r="H66" s="5" t="s">
        <v>117</v>
      </c>
      <c r="I66" s="5" t="s">
        <v>117</v>
      </c>
    </row>
    <row r="67" spans="1:9" x14ac:dyDescent="0.2">
      <c r="A67" s="13"/>
      <c r="B67" s="13"/>
      <c r="C67" s="13"/>
      <c r="D67" s="13" t="s">
        <v>28</v>
      </c>
      <c r="E67" s="13" t="s">
        <v>117</v>
      </c>
      <c r="F67" s="13" t="s">
        <v>117</v>
      </c>
      <c r="G67" s="13" t="s">
        <v>117</v>
      </c>
      <c r="H67" s="5" t="s">
        <v>117</v>
      </c>
      <c r="I67" s="5" t="s">
        <v>117</v>
      </c>
    </row>
    <row r="68" spans="1:9" ht="72" x14ac:dyDescent="0.2">
      <c r="A68" s="13"/>
      <c r="B68" s="13"/>
      <c r="C68" s="13"/>
      <c r="D68" s="13"/>
      <c r="E68" s="13"/>
      <c r="F68" s="13"/>
      <c r="G68" s="13"/>
      <c r="H68" s="5" t="s">
        <v>282</v>
      </c>
      <c r="I68" s="5" t="s">
        <v>117</v>
      </c>
    </row>
    <row r="69" spans="1:9" ht="204" x14ac:dyDescent="0.2">
      <c r="A69" s="13"/>
      <c r="B69" s="13"/>
      <c r="C69" s="13"/>
      <c r="D69" s="13"/>
      <c r="E69" s="13"/>
      <c r="F69" s="13"/>
      <c r="G69" s="13"/>
      <c r="H69" s="5" t="s">
        <v>283</v>
      </c>
      <c r="I69" s="5" t="s">
        <v>117</v>
      </c>
    </row>
    <row r="70" spans="1:9" ht="36" x14ac:dyDescent="0.2">
      <c r="A70" s="13"/>
      <c r="B70" s="13"/>
      <c r="C70" s="13"/>
      <c r="D70" s="13"/>
      <c r="E70" s="13"/>
      <c r="F70" s="13"/>
      <c r="G70" s="5" t="s">
        <v>284</v>
      </c>
      <c r="H70" s="5" t="s">
        <v>117</v>
      </c>
      <c r="I70" s="5" t="s">
        <v>117</v>
      </c>
    </row>
    <row r="71" spans="1:9" ht="48" x14ac:dyDescent="0.2">
      <c r="A71" s="13"/>
      <c r="B71" s="13"/>
      <c r="C71" s="13"/>
      <c r="D71" s="13"/>
      <c r="E71" s="13"/>
      <c r="F71" s="5" t="s">
        <v>285</v>
      </c>
      <c r="G71" s="5" t="s">
        <v>286</v>
      </c>
      <c r="H71" s="5" t="s">
        <v>117</v>
      </c>
      <c r="I71" s="5" t="s">
        <v>117</v>
      </c>
    </row>
    <row r="72" spans="1:9" x14ac:dyDescent="0.2">
      <c r="A72" s="13"/>
      <c r="B72" s="13"/>
      <c r="C72" s="13"/>
      <c r="D72" s="13"/>
      <c r="E72" s="13"/>
      <c r="F72" s="5" t="s">
        <v>287</v>
      </c>
      <c r="G72" s="5" t="s">
        <v>288</v>
      </c>
      <c r="H72" s="5" t="s">
        <v>117</v>
      </c>
      <c r="I72" s="5" t="s">
        <v>289</v>
      </c>
    </row>
    <row r="73" spans="1:9" ht="48" x14ac:dyDescent="0.2">
      <c r="A73" s="13"/>
      <c r="B73" s="13"/>
      <c r="C73" s="13"/>
      <c r="D73" s="13"/>
      <c r="E73" s="5" t="s">
        <v>290</v>
      </c>
      <c r="F73" s="5" t="s">
        <v>117</v>
      </c>
      <c r="G73" s="5" t="s">
        <v>117</v>
      </c>
      <c r="H73" s="5" t="s">
        <v>117</v>
      </c>
      <c r="I73" s="5" t="s">
        <v>117</v>
      </c>
    </row>
    <row r="74" spans="1:9" ht="108" x14ac:dyDescent="0.2">
      <c r="A74" s="13"/>
      <c r="B74" s="13"/>
      <c r="C74" s="13"/>
      <c r="D74" s="13"/>
      <c r="E74" s="5" t="s">
        <v>291</v>
      </c>
      <c r="F74" s="5" t="s">
        <v>292</v>
      </c>
      <c r="G74" s="5" t="s">
        <v>293</v>
      </c>
      <c r="H74" s="5" t="s">
        <v>163</v>
      </c>
      <c r="I74" s="5" t="s">
        <v>212</v>
      </c>
    </row>
    <row r="75" spans="1:9" x14ac:dyDescent="0.2">
      <c r="A75" s="13"/>
      <c r="B75" s="13"/>
      <c r="C75" s="13" t="s">
        <v>15</v>
      </c>
      <c r="D75" s="13" t="s">
        <v>29</v>
      </c>
      <c r="E75" s="13" t="s">
        <v>117</v>
      </c>
      <c r="F75" s="5" t="s">
        <v>117</v>
      </c>
      <c r="G75" s="5" t="s">
        <v>117</v>
      </c>
      <c r="H75" s="5" t="s">
        <v>117</v>
      </c>
      <c r="I75" s="5" t="s">
        <v>117</v>
      </c>
    </row>
    <row r="76" spans="1:9" x14ac:dyDescent="0.2">
      <c r="A76" s="13"/>
      <c r="B76" s="13"/>
      <c r="C76" s="13"/>
      <c r="D76" s="13"/>
      <c r="E76" s="13"/>
      <c r="F76" s="5" t="s">
        <v>294</v>
      </c>
      <c r="G76" s="5" t="s">
        <v>178</v>
      </c>
      <c r="H76" s="5" t="s">
        <v>117</v>
      </c>
      <c r="I76" s="5" t="s">
        <v>163</v>
      </c>
    </row>
    <row r="77" spans="1:9" x14ac:dyDescent="0.2">
      <c r="A77" s="13"/>
      <c r="B77" s="13"/>
      <c r="C77" s="13"/>
      <c r="D77" s="13"/>
      <c r="E77" s="13"/>
      <c r="F77" s="5" t="s">
        <v>295</v>
      </c>
      <c r="G77" s="5" t="s">
        <v>117</v>
      </c>
      <c r="H77" s="5" t="s">
        <v>117</v>
      </c>
      <c r="I77" s="5" t="s">
        <v>117</v>
      </c>
    </row>
    <row r="78" spans="1:9" ht="216" x14ac:dyDescent="0.2">
      <c r="A78" s="13"/>
      <c r="B78" s="13"/>
      <c r="C78" s="13"/>
      <c r="D78" s="13"/>
      <c r="E78" s="5" t="s">
        <v>296</v>
      </c>
      <c r="F78" s="5" t="s">
        <v>297</v>
      </c>
      <c r="G78" s="5" t="s">
        <v>117</v>
      </c>
      <c r="H78" s="5" t="s">
        <v>298</v>
      </c>
      <c r="I78" s="5" t="s">
        <v>299</v>
      </c>
    </row>
    <row r="79" spans="1:9" ht="144" x14ac:dyDescent="0.2">
      <c r="A79" s="13"/>
      <c r="B79" s="13"/>
      <c r="C79" s="13"/>
      <c r="D79" s="13"/>
      <c r="E79" s="5" t="s">
        <v>300</v>
      </c>
      <c r="F79" s="5" t="s">
        <v>301</v>
      </c>
      <c r="G79" s="5" t="s">
        <v>302</v>
      </c>
      <c r="H79" s="5" t="s">
        <v>303</v>
      </c>
      <c r="I79" s="5" t="s">
        <v>304</v>
      </c>
    </row>
    <row r="80" spans="1:9" ht="36" x14ac:dyDescent="0.2">
      <c r="A80" s="13"/>
      <c r="B80" s="13"/>
      <c r="C80" s="13"/>
      <c r="D80" s="13"/>
      <c r="E80" s="5" t="s">
        <v>305</v>
      </c>
      <c r="F80" s="5" t="s">
        <v>306</v>
      </c>
      <c r="G80" s="5" t="s">
        <v>307</v>
      </c>
      <c r="H80" s="5" t="s">
        <v>308</v>
      </c>
      <c r="I80" s="5" t="s">
        <v>117</v>
      </c>
    </row>
    <row r="81" spans="1:9" x14ac:dyDescent="0.2">
      <c r="A81" s="13"/>
      <c r="B81" s="13"/>
      <c r="C81" s="13"/>
      <c r="D81" s="13" t="s">
        <v>30</v>
      </c>
      <c r="E81" s="13" t="s">
        <v>117</v>
      </c>
      <c r="F81" s="5" t="s">
        <v>117</v>
      </c>
      <c r="G81" s="5" t="s">
        <v>117</v>
      </c>
      <c r="H81" s="5" t="s">
        <v>117</v>
      </c>
      <c r="I81" s="5" t="s">
        <v>117</v>
      </c>
    </row>
    <row r="82" spans="1:9" ht="204" x14ac:dyDescent="0.2">
      <c r="A82" s="13"/>
      <c r="B82" s="13"/>
      <c r="C82" s="13"/>
      <c r="D82" s="13"/>
      <c r="E82" s="13"/>
      <c r="F82" s="5" t="s">
        <v>309</v>
      </c>
      <c r="G82" s="5" t="s">
        <v>310</v>
      </c>
      <c r="H82" s="5" t="s">
        <v>117</v>
      </c>
      <c r="I82" s="5" t="s">
        <v>117</v>
      </c>
    </row>
    <row r="83" spans="1:9" ht="84" x14ac:dyDescent="0.2">
      <c r="A83" s="13"/>
      <c r="B83" s="13"/>
      <c r="C83" s="13"/>
      <c r="D83" s="13"/>
      <c r="E83" s="5" t="s">
        <v>311</v>
      </c>
      <c r="F83" s="5" t="s">
        <v>312</v>
      </c>
      <c r="G83" s="5" t="s">
        <v>313</v>
      </c>
      <c r="H83" s="5" t="s">
        <v>117</v>
      </c>
      <c r="I83" s="5" t="s">
        <v>314</v>
      </c>
    </row>
    <row r="84" spans="1:9" ht="96" x14ac:dyDescent="0.2">
      <c r="A84" s="13"/>
      <c r="B84" s="13"/>
      <c r="C84" s="13"/>
      <c r="D84" s="13"/>
      <c r="E84" s="5" t="s">
        <v>315</v>
      </c>
      <c r="F84" s="5" t="s">
        <v>316</v>
      </c>
      <c r="G84" s="5" t="s">
        <v>317</v>
      </c>
      <c r="H84" s="5" t="s">
        <v>318</v>
      </c>
      <c r="I84" s="5" t="s">
        <v>319</v>
      </c>
    </row>
    <row r="85" spans="1:9" ht="72" x14ac:dyDescent="0.2">
      <c r="A85" s="13"/>
      <c r="B85" s="13"/>
      <c r="C85" s="13"/>
      <c r="D85" s="13"/>
      <c r="E85" s="5" t="s">
        <v>320</v>
      </c>
      <c r="F85" s="5" t="s">
        <v>117</v>
      </c>
      <c r="G85" s="5" t="s">
        <v>321</v>
      </c>
      <c r="H85" s="5" t="s">
        <v>322</v>
      </c>
      <c r="I85" s="5" t="s">
        <v>323</v>
      </c>
    </row>
    <row r="86" spans="1:9" ht="180" x14ac:dyDescent="0.2">
      <c r="A86" s="13"/>
      <c r="B86" s="13"/>
      <c r="C86" s="13"/>
      <c r="D86" s="13"/>
      <c r="E86" s="5" t="s">
        <v>324</v>
      </c>
      <c r="F86" s="5" t="s">
        <v>325</v>
      </c>
      <c r="G86" s="5" t="s">
        <v>326</v>
      </c>
      <c r="H86" s="5" t="s">
        <v>327</v>
      </c>
      <c r="I86" s="5" t="s">
        <v>117</v>
      </c>
    </row>
    <row r="87" spans="1:9" ht="24" x14ac:dyDescent="0.2">
      <c r="A87" s="13"/>
      <c r="B87" s="13"/>
      <c r="C87" s="13"/>
      <c r="D87" s="13"/>
      <c r="E87" s="5" t="s">
        <v>328</v>
      </c>
      <c r="F87" s="5" t="s">
        <v>329</v>
      </c>
      <c r="G87" s="5" t="s">
        <v>330</v>
      </c>
      <c r="H87" s="5" t="s">
        <v>135</v>
      </c>
      <c r="I87" s="5" t="s">
        <v>135</v>
      </c>
    </row>
    <row r="88" spans="1:9" ht="60" x14ac:dyDescent="0.2">
      <c r="A88" s="13"/>
      <c r="B88" s="13"/>
      <c r="C88" s="13"/>
      <c r="D88" s="13"/>
      <c r="E88" s="5" t="s">
        <v>331</v>
      </c>
      <c r="F88" s="5" t="s">
        <v>332</v>
      </c>
      <c r="G88" s="5" t="s">
        <v>333</v>
      </c>
      <c r="H88" s="5" t="s">
        <v>117</v>
      </c>
      <c r="I88" s="5" t="s">
        <v>117</v>
      </c>
    </row>
    <row r="89" spans="1:9" ht="72" x14ac:dyDescent="0.2">
      <c r="A89" s="13"/>
      <c r="B89" s="13"/>
      <c r="C89" s="13"/>
      <c r="D89" s="13"/>
      <c r="E89" s="5" t="s">
        <v>334</v>
      </c>
      <c r="F89" s="5" t="s">
        <v>335</v>
      </c>
      <c r="G89" s="5" t="s">
        <v>117</v>
      </c>
      <c r="H89" s="5" t="s">
        <v>117</v>
      </c>
      <c r="I89" s="5" t="s">
        <v>117</v>
      </c>
    </row>
    <row r="90" spans="1:9" x14ac:dyDescent="0.2">
      <c r="A90" s="13" t="s">
        <v>31</v>
      </c>
      <c r="B90" s="13" t="s">
        <v>8</v>
      </c>
      <c r="C90" s="13" t="s">
        <v>9</v>
      </c>
      <c r="D90" s="13" t="s">
        <v>32</v>
      </c>
      <c r="E90" s="13" t="s">
        <v>117</v>
      </c>
      <c r="F90" s="13" t="s">
        <v>117</v>
      </c>
      <c r="G90" s="5" t="s">
        <v>117</v>
      </c>
      <c r="H90" s="5" t="s">
        <v>117</v>
      </c>
      <c r="I90" s="5" t="s">
        <v>117</v>
      </c>
    </row>
    <row r="91" spans="1:9" ht="48" x14ac:dyDescent="0.2">
      <c r="A91" s="13"/>
      <c r="B91" s="13"/>
      <c r="C91" s="13"/>
      <c r="D91" s="13"/>
      <c r="E91" s="13"/>
      <c r="F91" s="13"/>
      <c r="G91" s="5" t="s">
        <v>336</v>
      </c>
      <c r="H91" s="5" t="s">
        <v>117</v>
      </c>
      <c r="I91" s="5" t="s">
        <v>117</v>
      </c>
    </row>
    <row r="92" spans="1:9" x14ac:dyDescent="0.2">
      <c r="A92" s="13"/>
      <c r="B92" s="13"/>
      <c r="C92" s="13"/>
      <c r="D92" s="13"/>
      <c r="E92" s="13"/>
      <c r="F92" s="5" t="s">
        <v>337</v>
      </c>
      <c r="G92" s="5" t="s">
        <v>163</v>
      </c>
      <c r="H92" s="5" t="s">
        <v>117</v>
      </c>
      <c r="I92" s="5" t="s">
        <v>117</v>
      </c>
    </row>
    <row r="93" spans="1:9" x14ac:dyDescent="0.2">
      <c r="A93" s="13"/>
      <c r="B93" s="13"/>
      <c r="C93" s="13"/>
      <c r="D93" s="13"/>
      <c r="E93" s="13"/>
      <c r="F93" s="5" t="s">
        <v>338</v>
      </c>
      <c r="G93" s="5" t="s">
        <v>339</v>
      </c>
      <c r="H93" s="5" t="s">
        <v>117</v>
      </c>
      <c r="I93" s="5" t="s">
        <v>117</v>
      </c>
    </row>
    <row r="94" spans="1:9" x14ac:dyDescent="0.2">
      <c r="A94" s="13"/>
      <c r="B94" s="13"/>
      <c r="C94" s="13"/>
      <c r="D94" s="13"/>
      <c r="E94" s="13"/>
      <c r="F94" s="5" t="s">
        <v>340</v>
      </c>
      <c r="G94" s="5" t="s">
        <v>163</v>
      </c>
      <c r="H94" s="5" t="s">
        <v>117</v>
      </c>
      <c r="I94" s="5" t="s">
        <v>117</v>
      </c>
    </row>
    <row r="95" spans="1:9" ht="24" x14ac:dyDescent="0.2">
      <c r="A95" s="13"/>
      <c r="B95" s="13"/>
      <c r="C95" s="13"/>
      <c r="D95" s="13"/>
      <c r="E95" s="13"/>
      <c r="F95" s="5" t="s">
        <v>341</v>
      </c>
      <c r="G95" s="5" t="s">
        <v>342</v>
      </c>
      <c r="H95" s="5" t="s">
        <v>117</v>
      </c>
      <c r="I95" s="5" t="s">
        <v>343</v>
      </c>
    </row>
    <row r="96" spans="1:9" ht="48" x14ac:dyDescent="0.2">
      <c r="A96" s="13"/>
      <c r="B96" s="13"/>
      <c r="C96" s="13"/>
      <c r="D96" s="13"/>
      <c r="E96" s="13"/>
      <c r="F96" s="5" t="s">
        <v>344</v>
      </c>
      <c r="G96" s="5" t="s">
        <v>345</v>
      </c>
      <c r="H96" s="5" t="s">
        <v>117</v>
      </c>
      <c r="I96" s="5" t="s">
        <v>117</v>
      </c>
    </row>
    <row r="97" spans="1:9" ht="36" x14ac:dyDescent="0.2">
      <c r="A97" s="13"/>
      <c r="B97" s="13"/>
      <c r="C97" s="13"/>
      <c r="D97" s="13"/>
      <c r="E97" s="5" t="s">
        <v>346</v>
      </c>
      <c r="F97" s="5" t="s">
        <v>347</v>
      </c>
      <c r="G97" s="5" t="s">
        <v>348</v>
      </c>
      <c r="H97" s="5" t="s">
        <v>349</v>
      </c>
      <c r="I97" s="5" t="s">
        <v>350</v>
      </c>
    </row>
    <row r="98" spans="1:9" ht="60" x14ac:dyDescent="0.2">
      <c r="A98" s="13"/>
      <c r="B98" s="13"/>
      <c r="C98" s="13"/>
      <c r="D98" s="13"/>
      <c r="E98" s="5" t="s">
        <v>351</v>
      </c>
      <c r="F98" s="5" t="s">
        <v>352</v>
      </c>
      <c r="G98" s="5" t="s">
        <v>353</v>
      </c>
      <c r="H98" s="5" t="s">
        <v>117</v>
      </c>
      <c r="I98" s="5" t="s">
        <v>117</v>
      </c>
    </row>
    <row r="99" spans="1:9" ht="72" x14ac:dyDescent="0.2">
      <c r="A99" s="13"/>
      <c r="B99" s="13"/>
      <c r="C99" s="13"/>
      <c r="D99" s="13"/>
      <c r="E99" s="5" t="s">
        <v>354</v>
      </c>
      <c r="F99" s="5" t="s">
        <v>355</v>
      </c>
      <c r="G99" s="5" t="s">
        <v>268</v>
      </c>
      <c r="H99" s="5" t="s">
        <v>268</v>
      </c>
      <c r="I99" s="5" t="s">
        <v>268</v>
      </c>
    </row>
    <row r="100" spans="1:9" ht="60" x14ac:dyDescent="0.2">
      <c r="A100" s="13"/>
      <c r="B100" s="13"/>
      <c r="C100" s="13"/>
      <c r="D100" s="13"/>
      <c r="E100" s="5" t="s">
        <v>356</v>
      </c>
      <c r="F100" s="5" t="s">
        <v>357</v>
      </c>
      <c r="G100" s="5" t="s">
        <v>358</v>
      </c>
      <c r="H100" s="5" t="s">
        <v>178</v>
      </c>
      <c r="I100" s="5" t="s">
        <v>178</v>
      </c>
    </row>
    <row r="101" spans="1:9" ht="48" x14ac:dyDescent="0.2">
      <c r="A101" s="13"/>
      <c r="B101" s="13"/>
      <c r="C101" s="13"/>
      <c r="D101" s="13"/>
      <c r="E101" s="5" t="s">
        <v>359</v>
      </c>
      <c r="F101" s="5" t="s">
        <v>360</v>
      </c>
      <c r="G101" s="5" t="s">
        <v>361</v>
      </c>
      <c r="H101" s="5" t="s">
        <v>117</v>
      </c>
      <c r="I101" s="5" t="s">
        <v>117</v>
      </c>
    </row>
    <row r="102" spans="1:9" ht="36" x14ac:dyDescent="0.2">
      <c r="A102" s="13"/>
      <c r="B102" s="13"/>
      <c r="C102" s="13"/>
      <c r="D102" s="13"/>
      <c r="E102" s="5" t="s">
        <v>362</v>
      </c>
      <c r="F102" s="5" t="s">
        <v>363</v>
      </c>
      <c r="G102" s="5" t="s">
        <v>117</v>
      </c>
      <c r="H102" s="5" t="s">
        <v>117</v>
      </c>
      <c r="I102" s="5" t="s">
        <v>117</v>
      </c>
    </row>
    <row r="103" spans="1:9" ht="84" x14ac:dyDescent="0.2">
      <c r="A103" s="13"/>
      <c r="B103" s="13"/>
      <c r="C103" s="13"/>
      <c r="D103" s="13"/>
      <c r="E103" s="5" t="s">
        <v>364</v>
      </c>
      <c r="F103" s="5" t="s">
        <v>365</v>
      </c>
      <c r="G103" s="5" t="s">
        <v>366</v>
      </c>
      <c r="H103" s="5" t="s">
        <v>308</v>
      </c>
      <c r="I103" s="5" t="s">
        <v>117</v>
      </c>
    </row>
    <row r="104" spans="1:9" x14ac:dyDescent="0.2">
      <c r="A104" s="13"/>
      <c r="B104" s="13"/>
      <c r="C104" s="13" t="s">
        <v>15</v>
      </c>
      <c r="D104" s="13" t="s">
        <v>33</v>
      </c>
      <c r="E104" s="13" t="s">
        <v>117</v>
      </c>
      <c r="F104" s="5" t="s">
        <v>117</v>
      </c>
      <c r="G104" s="5" t="s">
        <v>117</v>
      </c>
      <c r="H104" s="5" t="s">
        <v>117</v>
      </c>
      <c r="I104" s="5" t="s">
        <v>117</v>
      </c>
    </row>
    <row r="105" spans="1:9" x14ac:dyDescent="0.2">
      <c r="A105" s="13"/>
      <c r="B105" s="13"/>
      <c r="C105" s="13"/>
      <c r="D105" s="13"/>
      <c r="E105" s="13"/>
      <c r="F105" s="5" t="s">
        <v>367</v>
      </c>
      <c r="G105" s="5" t="s">
        <v>117</v>
      </c>
      <c r="H105" s="5" t="s">
        <v>117</v>
      </c>
      <c r="I105" s="5" t="s">
        <v>117</v>
      </c>
    </row>
    <row r="106" spans="1:9" ht="36" x14ac:dyDescent="0.2">
      <c r="A106" s="13"/>
      <c r="B106" s="13"/>
      <c r="C106" s="13"/>
      <c r="D106" s="13"/>
      <c r="E106" s="5" t="s">
        <v>368</v>
      </c>
      <c r="F106" s="5" t="s">
        <v>369</v>
      </c>
      <c r="G106" s="5" t="s">
        <v>117</v>
      </c>
      <c r="H106" s="5" t="s">
        <v>117</v>
      </c>
      <c r="I106" s="5" t="s">
        <v>117</v>
      </c>
    </row>
    <row r="107" spans="1:9" ht="108" x14ac:dyDescent="0.2">
      <c r="A107" s="13"/>
      <c r="B107" s="13"/>
      <c r="C107" s="13"/>
      <c r="D107" s="13"/>
      <c r="E107" s="5" t="s">
        <v>370</v>
      </c>
      <c r="F107" s="5" t="s">
        <v>371</v>
      </c>
      <c r="G107" s="5" t="s">
        <v>372</v>
      </c>
      <c r="H107" s="5" t="s">
        <v>373</v>
      </c>
      <c r="I107" s="5" t="s">
        <v>374</v>
      </c>
    </row>
    <row r="108" spans="1:9" ht="48" x14ac:dyDescent="0.2">
      <c r="A108" s="13"/>
      <c r="B108" s="13"/>
      <c r="C108" s="13"/>
      <c r="D108" s="13"/>
      <c r="E108" s="5" t="s">
        <v>375</v>
      </c>
      <c r="F108" s="5" t="s">
        <v>376</v>
      </c>
      <c r="G108" s="5" t="s">
        <v>377</v>
      </c>
      <c r="H108" s="5" t="s">
        <v>378</v>
      </c>
      <c r="I108" s="5" t="s">
        <v>379</v>
      </c>
    </row>
    <row r="109" spans="1:9" ht="36" x14ac:dyDescent="0.2">
      <c r="A109" s="13"/>
      <c r="B109" s="13"/>
      <c r="C109" s="13"/>
      <c r="D109" s="13"/>
      <c r="E109" s="5" t="s">
        <v>380</v>
      </c>
      <c r="F109" s="5" t="s">
        <v>381</v>
      </c>
      <c r="G109" s="5" t="s">
        <v>117</v>
      </c>
      <c r="H109" s="5" t="s">
        <v>117</v>
      </c>
      <c r="I109" s="5" t="s">
        <v>117</v>
      </c>
    </row>
    <row r="110" spans="1:9" ht="84" x14ac:dyDescent="0.2">
      <c r="A110" s="13"/>
      <c r="B110" s="13"/>
      <c r="C110" s="13"/>
      <c r="D110" s="13"/>
      <c r="E110" s="5" t="s">
        <v>382</v>
      </c>
      <c r="F110" s="5" t="s">
        <v>383</v>
      </c>
      <c r="G110" s="5" t="s">
        <v>384</v>
      </c>
      <c r="H110" s="5" t="s">
        <v>385</v>
      </c>
      <c r="I110" s="5" t="s">
        <v>386</v>
      </c>
    </row>
    <row r="111" spans="1:9" x14ac:dyDescent="0.2">
      <c r="A111" s="13"/>
      <c r="B111" s="13"/>
      <c r="C111" s="13"/>
      <c r="D111" s="13" t="s">
        <v>17</v>
      </c>
      <c r="E111" s="13" t="s">
        <v>117</v>
      </c>
      <c r="F111" s="13" t="s">
        <v>117</v>
      </c>
      <c r="G111" s="13" t="s">
        <v>117</v>
      </c>
      <c r="H111" s="13" t="s">
        <v>117</v>
      </c>
      <c r="I111" s="5" t="s">
        <v>117</v>
      </c>
    </row>
    <row r="112" spans="1:9" ht="132" x14ac:dyDescent="0.2">
      <c r="A112" s="13"/>
      <c r="B112" s="13"/>
      <c r="C112" s="13"/>
      <c r="D112" s="13"/>
      <c r="E112" s="13"/>
      <c r="F112" s="13"/>
      <c r="G112" s="13"/>
      <c r="H112" s="13"/>
      <c r="I112" s="5" t="s">
        <v>387</v>
      </c>
    </row>
    <row r="113" spans="1:9" ht="60" x14ac:dyDescent="0.2">
      <c r="A113" s="13"/>
      <c r="B113" s="13"/>
      <c r="C113" s="13"/>
      <c r="D113" s="13"/>
      <c r="E113" s="13"/>
      <c r="F113" s="13"/>
      <c r="G113" s="5" t="s">
        <v>388</v>
      </c>
      <c r="H113" s="5" t="s">
        <v>117</v>
      </c>
      <c r="I113" s="5" t="s">
        <v>117</v>
      </c>
    </row>
    <row r="114" spans="1:9" ht="36" x14ac:dyDescent="0.2">
      <c r="A114" s="13"/>
      <c r="B114" s="13"/>
      <c r="C114" s="13"/>
      <c r="D114" s="13"/>
      <c r="E114" s="13"/>
      <c r="F114" s="13"/>
      <c r="G114" s="5" t="s">
        <v>389</v>
      </c>
      <c r="H114" s="5" t="s">
        <v>117</v>
      </c>
      <c r="I114" s="5" t="s">
        <v>117</v>
      </c>
    </row>
    <row r="115" spans="1:9" ht="36" x14ac:dyDescent="0.2">
      <c r="A115" s="13"/>
      <c r="B115" s="13"/>
      <c r="C115" s="13"/>
      <c r="D115" s="13"/>
      <c r="E115" s="5" t="s">
        <v>390</v>
      </c>
      <c r="F115" s="5" t="s">
        <v>391</v>
      </c>
      <c r="G115" s="5" t="s">
        <v>178</v>
      </c>
      <c r="H115" s="5" t="s">
        <v>268</v>
      </c>
      <c r="I115" s="5" t="s">
        <v>392</v>
      </c>
    </row>
    <row r="116" spans="1:9" x14ac:dyDescent="0.2">
      <c r="A116" s="13" t="s">
        <v>34</v>
      </c>
      <c r="B116" s="13" t="s">
        <v>8</v>
      </c>
      <c r="C116" s="13" t="s">
        <v>9</v>
      </c>
      <c r="D116" s="13" t="s">
        <v>35</v>
      </c>
      <c r="E116" s="13" t="s">
        <v>117</v>
      </c>
      <c r="F116" s="5" t="s">
        <v>117</v>
      </c>
      <c r="G116" s="5" t="s">
        <v>117</v>
      </c>
      <c r="H116" s="5" t="s">
        <v>117</v>
      </c>
      <c r="I116" s="5" t="s">
        <v>117</v>
      </c>
    </row>
    <row r="117" spans="1:9" ht="24" x14ac:dyDescent="0.2">
      <c r="A117" s="13"/>
      <c r="B117" s="13"/>
      <c r="C117" s="13"/>
      <c r="D117" s="13"/>
      <c r="E117" s="13"/>
      <c r="F117" s="5" t="s">
        <v>393</v>
      </c>
      <c r="G117" s="5" t="s">
        <v>117</v>
      </c>
      <c r="H117" s="5" t="s">
        <v>117</v>
      </c>
      <c r="I117" s="5" t="s">
        <v>117</v>
      </c>
    </row>
    <row r="118" spans="1:9" ht="60" x14ac:dyDescent="0.2">
      <c r="A118" s="13"/>
      <c r="B118" s="13"/>
      <c r="C118" s="13"/>
      <c r="D118" s="13"/>
      <c r="E118" s="13"/>
      <c r="F118" s="5" t="s">
        <v>394</v>
      </c>
      <c r="G118" s="5" t="s">
        <v>307</v>
      </c>
      <c r="H118" s="5" t="s">
        <v>117</v>
      </c>
      <c r="I118" s="5" t="s">
        <v>117</v>
      </c>
    </row>
    <row r="119" spans="1:9" ht="36" x14ac:dyDescent="0.2">
      <c r="A119" s="13"/>
      <c r="B119" s="13"/>
      <c r="C119" s="13"/>
      <c r="D119" s="13"/>
      <c r="E119" s="13"/>
      <c r="F119" s="5" t="s">
        <v>395</v>
      </c>
      <c r="G119" s="5" t="s">
        <v>396</v>
      </c>
      <c r="H119" s="5" t="s">
        <v>117</v>
      </c>
      <c r="I119" s="5" t="s">
        <v>117</v>
      </c>
    </row>
    <row r="120" spans="1:9" ht="84" x14ac:dyDescent="0.2">
      <c r="A120" s="13"/>
      <c r="B120" s="13"/>
      <c r="C120" s="13"/>
      <c r="D120" s="13"/>
      <c r="E120" s="5" t="s">
        <v>397</v>
      </c>
      <c r="F120" s="5" t="s">
        <v>398</v>
      </c>
      <c r="G120" s="5" t="s">
        <v>399</v>
      </c>
      <c r="H120" s="5" t="s">
        <v>117</v>
      </c>
      <c r="I120" s="5" t="s">
        <v>117</v>
      </c>
    </row>
    <row r="121" spans="1:9" ht="60" x14ac:dyDescent="0.2">
      <c r="A121" s="13"/>
      <c r="B121" s="13"/>
      <c r="C121" s="13"/>
      <c r="D121" s="13"/>
      <c r="E121" s="5" t="s">
        <v>400</v>
      </c>
      <c r="F121" s="5" t="s">
        <v>401</v>
      </c>
      <c r="G121" s="5" t="s">
        <v>402</v>
      </c>
      <c r="H121" s="5" t="s">
        <v>403</v>
      </c>
      <c r="I121" s="5" t="s">
        <v>212</v>
      </c>
    </row>
    <row r="122" spans="1:9" ht="60" x14ac:dyDescent="0.2">
      <c r="A122" s="13"/>
      <c r="B122" s="13"/>
      <c r="C122" s="13"/>
      <c r="D122" s="13"/>
      <c r="E122" s="5" t="s">
        <v>404</v>
      </c>
      <c r="F122" s="5" t="s">
        <v>405</v>
      </c>
      <c r="G122" s="5" t="s">
        <v>406</v>
      </c>
      <c r="H122" s="5" t="s">
        <v>121</v>
      </c>
      <c r="I122" s="5" t="s">
        <v>117</v>
      </c>
    </row>
    <row r="123" spans="1:9" x14ac:dyDescent="0.2">
      <c r="A123" s="13"/>
      <c r="B123" s="13"/>
      <c r="C123" s="13"/>
      <c r="D123" s="13" t="s">
        <v>36</v>
      </c>
      <c r="E123" s="5" t="s">
        <v>117</v>
      </c>
      <c r="F123" s="5" t="s">
        <v>117</v>
      </c>
      <c r="G123" s="5" t="s">
        <v>117</v>
      </c>
      <c r="H123" s="5" t="s">
        <v>117</v>
      </c>
      <c r="I123" s="5" t="s">
        <v>117</v>
      </c>
    </row>
    <row r="124" spans="1:9" ht="24" x14ac:dyDescent="0.2">
      <c r="A124" s="13"/>
      <c r="B124" s="13"/>
      <c r="C124" s="13"/>
      <c r="D124" s="13"/>
      <c r="E124" s="5" t="s">
        <v>407</v>
      </c>
      <c r="F124" s="5" t="s">
        <v>408</v>
      </c>
      <c r="G124" s="5" t="s">
        <v>409</v>
      </c>
      <c r="H124" s="5" t="s">
        <v>163</v>
      </c>
      <c r="I124" s="5" t="s">
        <v>163</v>
      </c>
    </row>
    <row r="125" spans="1:9" ht="144" x14ac:dyDescent="0.2">
      <c r="A125" s="13"/>
      <c r="B125" s="13"/>
      <c r="C125" s="13"/>
      <c r="D125" s="13"/>
      <c r="E125" s="5" t="s">
        <v>410</v>
      </c>
      <c r="F125" s="5" t="s">
        <v>411</v>
      </c>
      <c r="G125" s="5" t="s">
        <v>412</v>
      </c>
      <c r="H125" s="5" t="s">
        <v>413</v>
      </c>
      <c r="I125" s="5" t="s">
        <v>414</v>
      </c>
    </row>
    <row r="126" spans="1:9" x14ac:dyDescent="0.2">
      <c r="A126" s="13"/>
      <c r="B126" s="13"/>
      <c r="C126" s="13" t="s">
        <v>15</v>
      </c>
      <c r="D126" s="13" t="s">
        <v>37</v>
      </c>
      <c r="E126" s="13" t="s">
        <v>117</v>
      </c>
      <c r="F126" s="13" t="s">
        <v>117</v>
      </c>
      <c r="G126" s="5" t="s">
        <v>117</v>
      </c>
      <c r="H126" s="5" t="s">
        <v>117</v>
      </c>
      <c r="I126" s="5" t="s">
        <v>117</v>
      </c>
    </row>
    <row r="127" spans="1:9" ht="48" x14ac:dyDescent="0.2">
      <c r="A127" s="13"/>
      <c r="B127" s="13"/>
      <c r="C127" s="13"/>
      <c r="D127" s="13"/>
      <c r="E127" s="13"/>
      <c r="F127" s="13"/>
      <c r="G127" s="5" t="s">
        <v>415</v>
      </c>
      <c r="H127" s="5" t="s">
        <v>416</v>
      </c>
      <c r="I127" s="5" t="s">
        <v>417</v>
      </c>
    </row>
    <row r="128" spans="1:9" ht="72" x14ac:dyDescent="0.2">
      <c r="A128" s="13"/>
      <c r="B128" s="13"/>
      <c r="C128" s="13"/>
      <c r="D128" s="13"/>
      <c r="E128" s="5" t="s">
        <v>418</v>
      </c>
      <c r="F128" s="5" t="s">
        <v>419</v>
      </c>
      <c r="G128" s="5" t="s">
        <v>420</v>
      </c>
      <c r="H128" s="5" t="s">
        <v>421</v>
      </c>
      <c r="I128" s="5" t="s">
        <v>117</v>
      </c>
    </row>
    <row r="129" spans="1:9" ht="60" x14ac:dyDescent="0.2">
      <c r="A129" s="13"/>
      <c r="B129" s="13"/>
      <c r="C129" s="13"/>
      <c r="D129" s="13"/>
      <c r="E129" s="5" t="s">
        <v>422</v>
      </c>
      <c r="F129" s="5" t="s">
        <v>423</v>
      </c>
      <c r="G129" s="5" t="s">
        <v>424</v>
      </c>
      <c r="H129" s="5" t="s">
        <v>117</v>
      </c>
      <c r="I129" s="5" t="s">
        <v>117</v>
      </c>
    </row>
    <row r="130" spans="1:9" ht="48" x14ac:dyDescent="0.2">
      <c r="A130" s="13"/>
      <c r="B130" s="13"/>
      <c r="C130" s="13"/>
      <c r="D130" s="13"/>
      <c r="E130" s="5" t="s">
        <v>425</v>
      </c>
      <c r="F130" s="5" t="s">
        <v>426</v>
      </c>
      <c r="G130" s="5" t="s">
        <v>427</v>
      </c>
      <c r="H130" s="5" t="s">
        <v>428</v>
      </c>
      <c r="I130" s="5" t="s">
        <v>117</v>
      </c>
    </row>
    <row r="131" spans="1:9" ht="409.6" x14ac:dyDescent="0.2">
      <c r="A131" s="13"/>
      <c r="B131" s="13"/>
      <c r="C131" s="13"/>
      <c r="D131" s="13"/>
      <c r="E131" s="5" t="s">
        <v>429</v>
      </c>
      <c r="F131" s="5" t="s">
        <v>430</v>
      </c>
      <c r="G131" s="5" t="s">
        <v>431</v>
      </c>
      <c r="H131" s="5" t="s">
        <v>432</v>
      </c>
      <c r="I131" s="5" t="s">
        <v>433</v>
      </c>
    </row>
    <row r="132" spans="1:9" ht="273" x14ac:dyDescent="0.2">
      <c r="A132" s="13"/>
      <c r="B132" s="13"/>
      <c r="C132" s="13"/>
      <c r="D132" s="13"/>
      <c r="E132" s="5" t="s">
        <v>434</v>
      </c>
      <c r="F132" s="5" t="s">
        <v>435</v>
      </c>
      <c r="G132" s="5" t="s">
        <v>436</v>
      </c>
      <c r="H132" s="5" t="s">
        <v>437</v>
      </c>
      <c r="I132" s="5" t="s">
        <v>438</v>
      </c>
    </row>
    <row r="133" spans="1:9" ht="72" x14ac:dyDescent="0.2">
      <c r="A133" s="13"/>
      <c r="B133" s="13"/>
      <c r="C133" s="13"/>
      <c r="D133" s="13"/>
      <c r="E133" s="5" t="s">
        <v>439</v>
      </c>
      <c r="F133" s="5" t="s">
        <v>117</v>
      </c>
      <c r="G133" s="5" t="s">
        <v>117</v>
      </c>
      <c r="H133" s="5" t="s">
        <v>440</v>
      </c>
      <c r="I133" s="5" t="s">
        <v>117</v>
      </c>
    </row>
    <row r="134" spans="1:9" x14ac:dyDescent="0.2">
      <c r="A134" s="13"/>
      <c r="B134" s="13"/>
      <c r="C134" s="13"/>
      <c r="D134" s="13" t="s">
        <v>24</v>
      </c>
      <c r="E134" s="13" t="s">
        <v>117</v>
      </c>
      <c r="F134" s="13" t="s">
        <v>117</v>
      </c>
      <c r="G134" s="13" t="s">
        <v>117</v>
      </c>
      <c r="H134" s="5" t="s">
        <v>117</v>
      </c>
      <c r="I134" s="5" t="s">
        <v>117</v>
      </c>
    </row>
    <row r="135" spans="1:9" ht="60" x14ac:dyDescent="0.2">
      <c r="A135" s="13"/>
      <c r="B135" s="13"/>
      <c r="C135" s="13"/>
      <c r="D135" s="13"/>
      <c r="E135" s="13"/>
      <c r="F135" s="13"/>
      <c r="G135" s="13"/>
      <c r="H135" s="5" t="s">
        <v>441</v>
      </c>
      <c r="I135" s="5" t="s">
        <v>117</v>
      </c>
    </row>
    <row r="136" spans="1:9" x14ac:dyDescent="0.2">
      <c r="A136" s="13"/>
      <c r="B136" s="13"/>
      <c r="C136" s="13"/>
      <c r="D136" s="13"/>
      <c r="E136" s="13"/>
      <c r="F136" s="13"/>
      <c r="G136" s="5" t="s">
        <v>442</v>
      </c>
      <c r="H136" s="5" t="s">
        <v>117</v>
      </c>
      <c r="I136" s="5" t="s">
        <v>117</v>
      </c>
    </row>
    <row r="137" spans="1:9" ht="72" x14ac:dyDescent="0.2">
      <c r="A137" s="13"/>
      <c r="B137" s="13"/>
      <c r="C137" s="13"/>
      <c r="D137" s="13"/>
      <c r="E137" s="13"/>
      <c r="F137" s="5" t="s">
        <v>443</v>
      </c>
      <c r="G137" s="5" t="s">
        <v>444</v>
      </c>
      <c r="H137" s="5" t="s">
        <v>445</v>
      </c>
      <c r="I137" s="5" t="s">
        <v>117</v>
      </c>
    </row>
    <row r="138" spans="1:9" ht="60" x14ac:dyDescent="0.2">
      <c r="A138" s="13"/>
      <c r="B138" s="13"/>
      <c r="C138" s="13"/>
      <c r="D138" s="13"/>
      <c r="E138" s="5" t="s">
        <v>446</v>
      </c>
      <c r="F138" s="5" t="s">
        <v>447</v>
      </c>
      <c r="G138" s="5" t="s">
        <v>448</v>
      </c>
      <c r="H138" s="5" t="s">
        <v>449</v>
      </c>
      <c r="I138" s="5" t="s">
        <v>117</v>
      </c>
    </row>
    <row r="139" spans="1:9" ht="24" x14ac:dyDescent="0.2">
      <c r="A139" s="13"/>
      <c r="B139" s="13"/>
      <c r="C139" s="13"/>
      <c r="D139" s="13"/>
      <c r="E139" s="5" t="s">
        <v>450</v>
      </c>
      <c r="F139" s="5" t="s">
        <v>117</v>
      </c>
      <c r="G139" s="5" t="s">
        <v>117</v>
      </c>
      <c r="H139" s="5" t="s">
        <v>117</v>
      </c>
      <c r="I139" s="5" t="s">
        <v>117</v>
      </c>
    </row>
    <row r="140" spans="1:9" ht="228" x14ac:dyDescent="0.2">
      <c r="A140" s="13"/>
      <c r="B140" s="13"/>
      <c r="C140" s="13"/>
      <c r="D140" s="13"/>
      <c r="E140" s="5" t="s">
        <v>451</v>
      </c>
      <c r="F140" s="5" t="s">
        <v>452</v>
      </c>
      <c r="G140" s="5" t="s">
        <v>453</v>
      </c>
      <c r="H140" s="5" t="s">
        <v>454</v>
      </c>
      <c r="I140" s="5" t="s">
        <v>455</v>
      </c>
    </row>
    <row r="141" spans="1:9" ht="96" x14ac:dyDescent="0.2">
      <c r="A141" s="13"/>
      <c r="B141" s="13"/>
      <c r="C141" s="13"/>
      <c r="D141" s="13"/>
      <c r="E141" s="5" t="s">
        <v>456</v>
      </c>
      <c r="F141" s="5" t="s">
        <v>457</v>
      </c>
      <c r="G141" s="5" t="s">
        <v>458</v>
      </c>
      <c r="H141" s="5" t="s">
        <v>117</v>
      </c>
      <c r="I141" s="5" t="s">
        <v>117</v>
      </c>
    </row>
    <row r="142" spans="1:9" ht="84" x14ac:dyDescent="0.2">
      <c r="A142" s="13"/>
      <c r="B142" s="13"/>
      <c r="C142" s="13"/>
      <c r="D142" s="13"/>
      <c r="E142" s="5" t="s">
        <v>459</v>
      </c>
      <c r="F142" s="5" t="s">
        <v>460</v>
      </c>
      <c r="G142" s="5" t="s">
        <v>461</v>
      </c>
      <c r="H142" s="5" t="s">
        <v>121</v>
      </c>
      <c r="I142" s="5" t="s">
        <v>462</v>
      </c>
    </row>
    <row r="143" spans="1:9" ht="132" x14ac:dyDescent="0.2">
      <c r="A143" s="13"/>
      <c r="B143" s="13"/>
      <c r="C143" s="13"/>
      <c r="D143" s="13"/>
      <c r="E143" s="5" t="s">
        <v>463</v>
      </c>
      <c r="F143" s="5" t="s">
        <v>464</v>
      </c>
      <c r="G143" s="5" t="s">
        <v>465</v>
      </c>
      <c r="H143" s="5" t="s">
        <v>466</v>
      </c>
      <c r="I143" s="5" t="s">
        <v>467</v>
      </c>
    </row>
    <row r="144" spans="1:9" x14ac:dyDescent="0.2">
      <c r="A144" s="13"/>
      <c r="B144" s="13"/>
      <c r="C144" s="13"/>
      <c r="D144" s="13"/>
      <c r="E144" s="5" t="s">
        <v>468</v>
      </c>
      <c r="F144" s="5" t="s">
        <v>469</v>
      </c>
      <c r="G144" s="5" t="s">
        <v>117</v>
      </c>
      <c r="H144" s="5" t="s">
        <v>117</v>
      </c>
      <c r="I144" s="5" t="s">
        <v>117</v>
      </c>
    </row>
    <row r="145" spans="1:9" ht="60" x14ac:dyDescent="0.2">
      <c r="A145" s="13"/>
      <c r="B145" s="13"/>
      <c r="C145" s="13"/>
      <c r="D145" s="13"/>
      <c r="E145" s="5" t="s">
        <v>470</v>
      </c>
      <c r="F145" s="5" t="s">
        <v>471</v>
      </c>
      <c r="G145" s="5" t="s">
        <v>117</v>
      </c>
      <c r="H145" s="5" t="s">
        <v>117</v>
      </c>
      <c r="I145" s="5" t="s">
        <v>117</v>
      </c>
    </row>
    <row r="146" spans="1:9" x14ac:dyDescent="0.2">
      <c r="A146" s="13" t="s">
        <v>38</v>
      </c>
      <c r="B146" s="13" t="s">
        <v>8</v>
      </c>
      <c r="C146" s="13" t="s">
        <v>9</v>
      </c>
      <c r="D146" s="13" t="s">
        <v>27</v>
      </c>
      <c r="E146" s="5" t="s">
        <v>117</v>
      </c>
      <c r="F146" s="5" t="s">
        <v>117</v>
      </c>
      <c r="G146" s="5" t="s">
        <v>117</v>
      </c>
      <c r="H146" s="5" t="s">
        <v>117</v>
      </c>
      <c r="I146" s="5" t="s">
        <v>117</v>
      </c>
    </row>
    <row r="147" spans="1:9" ht="84" x14ac:dyDescent="0.2">
      <c r="A147" s="13"/>
      <c r="B147" s="13"/>
      <c r="C147" s="13"/>
      <c r="D147" s="13"/>
      <c r="E147" s="5" t="s">
        <v>472</v>
      </c>
      <c r="F147" s="5" t="s">
        <v>473</v>
      </c>
      <c r="G147" s="5" t="s">
        <v>474</v>
      </c>
      <c r="H147" s="5" t="s">
        <v>475</v>
      </c>
      <c r="I147" s="5" t="s">
        <v>476</v>
      </c>
    </row>
    <row r="148" spans="1:9" ht="36" x14ac:dyDescent="0.2">
      <c r="A148" s="13"/>
      <c r="B148" s="13"/>
      <c r="C148" s="13"/>
      <c r="D148" s="13"/>
      <c r="E148" s="5" t="s">
        <v>477</v>
      </c>
      <c r="F148" s="5" t="s">
        <v>478</v>
      </c>
      <c r="G148" s="5" t="s">
        <v>479</v>
      </c>
      <c r="H148" s="5" t="s">
        <v>480</v>
      </c>
      <c r="I148" s="5" t="s">
        <v>117</v>
      </c>
    </row>
    <row r="149" spans="1:9" ht="409.6" x14ac:dyDescent="0.2">
      <c r="A149" s="13"/>
      <c r="B149" s="13"/>
      <c r="C149" s="13"/>
      <c r="D149" s="13"/>
      <c r="E149" s="5" t="s">
        <v>481</v>
      </c>
      <c r="F149" s="5" t="s">
        <v>482</v>
      </c>
      <c r="G149" s="5" t="s">
        <v>483</v>
      </c>
      <c r="H149" s="5" t="s">
        <v>484</v>
      </c>
      <c r="I149" s="5" t="s">
        <v>485</v>
      </c>
    </row>
    <row r="150" spans="1:9" ht="48" x14ac:dyDescent="0.2">
      <c r="A150" s="13"/>
      <c r="B150" s="13"/>
      <c r="C150" s="13"/>
      <c r="D150" s="13"/>
      <c r="E150" s="5" t="s">
        <v>486</v>
      </c>
      <c r="F150" s="5" t="s">
        <v>487</v>
      </c>
      <c r="G150" s="5" t="s">
        <v>117</v>
      </c>
      <c r="H150" s="5" t="s">
        <v>488</v>
      </c>
      <c r="I150" s="5" t="s">
        <v>489</v>
      </c>
    </row>
    <row r="151" spans="1:9" x14ac:dyDescent="0.2">
      <c r="A151" s="13"/>
      <c r="B151" s="13"/>
      <c r="C151" s="13"/>
      <c r="D151" s="13" t="s">
        <v>28</v>
      </c>
      <c r="E151" s="13" t="s">
        <v>117</v>
      </c>
      <c r="F151" s="13" t="s">
        <v>117</v>
      </c>
      <c r="G151" s="5" t="s">
        <v>117</v>
      </c>
      <c r="H151" s="5" t="s">
        <v>117</v>
      </c>
      <c r="I151" s="5" t="s">
        <v>117</v>
      </c>
    </row>
    <row r="152" spans="1:9" ht="48" x14ac:dyDescent="0.2">
      <c r="A152" s="13"/>
      <c r="B152" s="13"/>
      <c r="C152" s="13"/>
      <c r="D152" s="13"/>
      <c r="E152" s="13"/>
      <c r="F152" s="13"/>
      <c r="G152" s="5" t="s">
        <v>490</v>
      </c>
      <c r="H152" s="5" t="s">
        <v>117</v>
      </c>
      <c r="I152" s="5" t="s">
        <v>117</v>
      </c>
    </row>
    <row r="153" spans="1:9" ht="108" x14ac:dyDescent="0.2">
      <c r="A153" s="13"/>
      <c r="B153" s="13"/>
      <c r="C153" s="13"/>
      <c r="D153" s="13"/>
      <c r="E153" s="5" t="s">
        <v>491</v>
      </c>
      <c r="F153" s="5" t="s">
        <v>492</v>
      </c>
      <c r="G153" s="5" t="s">
        <v>493</v>
      </c>
      <c r="H153" s="5" t="s">
        <v>494</v>
      </c>
      <c r="I153" s="5" t="s">
        <v>117</v>
      </c>
    </row>
    <row r="154" spans="1:9" ht="84" x14ac:dyDescent="0.2">
      <c r="A154" s="13"/>
      <c r="B154" s="13"/>
      <c r="C154" s="13"/>
      <c r="D154" s="13"/>
      <c r="E154" s="5" t="s">
        <v>268</v>
      </c>
      <c r="F154" s="5" t="s">
        <v>495</v>
      </c>
      <c r="G154" s="5" t="s">
        <v>268</v>
      </c>
      <c r="H154" s="5" t="s">
        <v>268</v>
      </c>
      <c r="I154" s="5" t="s">
        <v>268</v>
      </c>
    </row>
    <row r="155" spans="1:9" ht="144" x14ac:dyDescent="0.2">
      <c r="A155" s="13"/>
      <c r="B155" s="13"/>
      <c r="C155" s="13"/>
      <c r="D155" s="13"/>
      <c r="E155" s="5" t="s">
        <v>496</v>
      </c>
      <c r="F155" s="5" t="s">
        <v>497</v>
      </c>
      <c r="G155" s="5" t="s">
        <v>498</v>
      </c>
      <c r="H155" s="5" t="s">
        <v>499</v>
      </c>
      <c r="I155" s="5" t="s">
        <v>500</v>
      </c>
    </row>
    <row r="156" spans="1:9" ht="48" x14ac:dyDescent="0.2">
      <c r="A156" s="13"/>
      <c r="B156" s="13"/>
      <c r="C156" s="13"/>
      <c r="D156" s="13"/>
      <c r="E156" s="5" t="s">
        <v>501</v>
      </c>
      <c r="F156" s="5" t="s">
        <v>502</v>
      </c>
      <c r="G156" s="5" t="s">
        <v>503</v>
      </c>
      <c r="H156" s="5" t="s">
        <v>117</v>
      </c>
      <c r="I156" s="5" t="s">
        <v>117</v>
      </c>
    </row>
    <row r="157" spans="1:9" ht="96" x14ac:dyDescent="0.2">
      <c r="A157" s="13"/>
      <c r="B157" s="13"/>
      <c r="C157" s="13"/>
      <c r="D157" s="13"/>
      <c r="E157" s="5" t="s">
        <v>504</v>
      </c>
      <c r="F157" s="5" t="s">
        <v>505</v>
      </c>
      <c r="G157" s="5" t="s">
        <v>117</v>
      </c>
      <c r="H157" s="5" t="s">
        <v>117</v>
      </c>
      <c r="I157" s="5" t="s">
        <v>506</v>
      </c>
    </row>
    <row r="158" spans="1:9" x14ac:dyDescent="0.2">
      <c r="A158" s="13"/>
      <c r="B158" s="13"/>
      <c r="C158" s="13" t="s">
        <v>15</v>
      </c>
      <c r="D158" s="13" t="s">
        <v>29</v>
      </c>
      <c r="E158" s="13" t="s">
        <v>117</v>
      </c>
      <c r="F158" s="5" t="s">
        <v>117</v>
      </c>
      <c r="G158" s="5" t="s">
        <v>117</v>
      </c>
      <c r="H158" s="5" t="s">
        <v>117</v>
      </c>
      <c r="I158" s="5" t="s">
        <v>117</v>
      </c>
    </row>
    <row r="159" spans="1:9" ht="24" x14ac:dyDescent="0.2">
      <c r="A159" s="13"/>
      <c r="B159" s="13"/>
      <c r="C159" s="13"/>
      <c r="D159" s="13"/>
      <c r="E159" s="13"/>
      <c r="F159" s="5" t="s">
        <v>507</v>
      </c>
      <c r="G159" s="5" t="s">
        <v>508</v>
      </c>
      <c r="H159" s="5" t="s">
        <v>117</v>
      </c>
      <c r="I159" s="5" t="s">
        <v>117</v>
      </c>
    </row>
    <row r="160" spans="1:9" ht="72" x14ac:dyDescent="0.2">
      <c r="A160" s="13"/>
      <c r="B160" s="13"/>
      <c r="C160" s="13"/>
      <c r="D160" s="13"/>
      <c r="E160" s="13"/>
      <c r="F160" s="5" t="s">
        <v>509</v>
      </c>
      <c r="G160" s="5" t="s">
        <v>510</v>
      </c>
      <c r="H160" s="5" t="s">
        <v>117</v>
      </c>
      <c r="I160" s="5" t="s">
        <v>117</v>
      </c>
    </row>
    <row r="161" spans="1:9" ht="48" x14ac:dyDescent="0.2">
      <c r="A161" s="13"/>
      <c r="B161" s="13"/>
      <c r="C161" s="13"/>
      <c r="D161" s="13"/>
      <c r="E161" s="5" t="s">
        <v>511</v>
      </c>
      <c r="F161" s="5" t="s">
        <v>512</v>
      </c>
      <c r="G161" s="5" t="s">
        <v>513</v>
      </c>
      <c r="H161" s="5" t="s">
        <v>514</v>
      </c>
      <c r="I161" s="5" t="s">
        <v>117</v>
      </c>
    </row>
    <row r="162" spans="1:9" ht="72" x14ac:dyDescent="0.2">
      <c r="A162" s="13"/>
      <c r="B162" s="13"/>
      <c r="C162" s="13"/>
      <c r="D162" s="13"/>
      <c r="E162" s="5" t="s">
        <v>247</v>
      </c>
      <c r="F162" s="5" t="s">
        <v>515</v>
      </c>
      <c r="G162" s="5" t="s">
        <v>516</v>
      </c>
      <c r="H162" s="5" t="s">
        <v>517</v>
      </c>
      <c r="I162" s="5" t="s">
        <v>117</v>
      </c>
    </row>
    <row r="163" spans="1:9" ht="96" x14ac:dyDescent="0.2">
      <c r="A163" s="13"/>
      <c r="B163" s="13"/>
      <c r="C163" s="13"/>
      <c r="D163" s="13"/>
      <c r="E163" s="5" t="s">
        <v>518</v>
      </c>
      <c r="F163" s="5" t="s">
        <v>519</v>
      </c>
      <c r="G163" s="5" t="s">
        <v>520</v>
      </c>
      <c r="H163" s="5" t="s">
        <v>521</v>
      </c>
      <c r="I163" s="5" t="s">
        <v>522</v>
      </c>
    </row>
    <row r="164" spans="1:9" ht="240" x14ac:dyDescent="0.2">
      <c r="A164" s="13"/>
      <c r="B164" s="13"/>
      <c r="C164" s="13"/>
      <c r="D164" s="13"/>
      <c r="E164" s="5" t="s">
        <v>523</v>
      </c>
      <c r="F164" s="5" t="s">
        <v>524</v>
      </c>
      <c r="G164" s="5" t="s">
        <v>525</v>
      </c>
      <c r="H164" s="5" t="s">
        <v>526</v>
      </c>
      <c r="I164" s="5" t="s">
        <v>527</v>
      </c>
    </row>
    <row r="165" spans="1:9" ht="284" x14ac:dyDescent="0.2">
      <c r="A165" s="13"/>
      <c r="B165" s="13"/>
      <c r="C165" s="13"/>
      <c r="D165" s="13"/>
      <c r="E165" s="5" t="s">
        <v>528</v>
      </c>
      <c r="F165" s="5" t="s">
        <v>529</v>
      </c>
      <c r="G165" s="5" t="s">
        <v>530</v>
      </c>
      <c r="H165" s="5" t="s">
        <v>531</v>
      </c>
      <c r="I165" s="5" t="s">
        <v>532</v>
      </c>
    </row>
    <row r="166" spans="1:9" x14ac:dyDescent="0.2">
      <c r="A166" s="13"/>
      <c r="B166" s="13"/>
      <c r="C166" s="13"/>
      <c r="D166" s="13" t="s">
        <v>30</v>
      </c>
      <c r="E166" s="13" t="s">
        <v>117</v>
      </c>
      <c r="F166" s="5" t="s">
        <v>117</v>
      </c>
      <c r="G166" s="5" t="s">
        <v>117</v>
      </c>
      <c r="H166" s="5" t="s">
        <v>117</v>
      </c>
      <c r="I166" s="5" t="s">
        <v>117</v>
      </c>
    </row>
    <row r="167" spans="1:9" ht="24" x14ac:dyDescent="0.2">
      <c r="A167" s="13"/>
      <c r="B167" s="13"/>
      <c r="C167" s="13"/>
      <c r="D167" s="13"/>
      <c r="E167" s="13"/>
      <c r="F167" s="5" t="s">
        <v>533</v>
      </c>
      <c r="G167" s="5" t="s">
        <v>534</v>
      </c>
      <c r="H167" s="5" t="s">
        <v>117</v>
      </c>
      <c r="I167" s="5" t="s">
        <v>117</v>
      </c>
    </row>
    <row r="168" spans="1:9" x14ac:dyDescent="0.2">
      <c r="A168" s="13"/>
      <c r="B168" s="13"/>
      <c r="C168" s="13"/>
      <c r="D168" s="13"/>
      <c r="E168" s="13"/>
      <c r="F168" s="5" t="s">
        <v>535</v>
      </c>
      <c r="G168" s="5" t="s">
        <v>117</v>
      </c>
      <c r="H168" s="5" t="s">
        <v>117</v>
      </c>
      <c r="I168" s="5" t="s">
        <v>117</v>
      </c>
    </row>
    <row r="169" spans="1:9" ht="60" x14ac:dyDescent="0.2">
      <c r="A169" s="13"/>
      <c r="B169" s="13"/>
      <c r="C169" s="13"/>
      <c r="D169" s="13"/>
      <c r="E169" s="5" t="s">
        <v>536</v>
      </c>
      <c r="F169" s="5" t="s">
        <v>537</v>
      </c>
      <c r="G169" s="5" t="s">
        <v>117</v>
      </c>
      <c r="H169" s="5" t="s">
        <v>117</v>
      </c>
      <c r="I169" s="5" t="s">
        <v>117</v>
      </c>
    </row>
    <row r="170" spans="1:9" ht="24" x14ac:dyDescent="0.2">
      <c r="A170" s="13"/>
      <c r="B170" s="13"/>
      <c r="C170" s="13"/>
      <c r="D170" s="13"/>
      <c r="E170" s="5" t="s">
        <v>538</v>
      </c>
      <c r="F170" s="5" t="s">
        <v>539</v>
      </c>
      <c r="G170" s="5" t="s">
        <v>540</v>
      </c>
      <c r="H170" s="5" t="s">
        <v>117</v>
      </c>
      <c r="I170" s="5" t="s">
        <v>117</v>
      </c>
    </row>
    <row r="171" spans="1:9" ht="84" x14ac:dyDescent="0.2">
      <c r="A171" s="13"/>
      <c r="B171" s="13"/>
      <c r="C171" s="13"/>
      <c r="D171" s="13"/>
      <c r="E171" s="5" t="s">
        <v>541</v>
      </c>
      <c r="F171" s="5" t="s">
        <v>542</v>
      </c>
      <c r="G171" s="5" t="s">
        <v>543</v>
      </c>
      <c r="H171" s="5" t="s">
        <v>178</v>
      </c>
      <c r="I171" s="5" t="s">
        <v>117</v>
      </c>
    </row>
    <row r="172" spans="1:9" x14ac:dyDescent="0.2">
      <c r="A172" s="13" t="s">
        <v>40</v>
      </c>
      <c r="B172" s="13" t="s">
        <v>8</v>
      </c>
      <c r="C172" s="13" t="s">
        <v>41</v>
      </c>
      <c r="D172" s="13" t="s">
        <v>27</v>
      </c>
      <c r="E172" s="13" t="s">
        <v>117</v>
      </c>
      <c r="F172" s="5" t="s">
        <v>117</v>
      </c>
      <c r="G172" s="5" t="s">
        <v>117</v>
      </c>
      <c r="H172" s="5" t="s">
        <v>117</v>
      </c>
      <c r="I172" s="5" t="s">
        <v>117</v>
      </c>
    </row>
    <row r="173" spans="1:9" ht="72" x14ac:dyDescent="0.2">
      <c r="A173" s="13"/>
      <c r="B173" s="13"/>
      <c r="C173" s="13"/>
      <c r="D173" s="13"/>
      <c r="E173" s="13"/>
      <c r="F173" s="5" t="s">
        <v>544</v>
      </c>
      <c r="G173" s="5" t="s">
        <v>545</v>
      </c>
      <c r="H173" s="5" t="s">
        <v>546</v>
      </c>
      <c r="I173" s="5" t="s">
        <v>117</v>
      </c>
    </row>
    <row r="174" spans="1:9" ht="60" x14ac:dyDescent="0.2">
      <c r="A174" s="13"/>
      <c r="B174" s="13"/>
      <c r="C174" s="13"/>
      <c r="D174" s="13"/>
      <c r="E174" s="5" t="s">
        <v>547</v>
      </c>
      <c r="F174" s="5" t="s">
        <v>548</v>
      </c>
      <c r="G174" s="5" t="s">
        <v>549</v>
      </c>
      <c r="H174" s="5" t="s">
        <v>550</v>
      </c>
      <c r="I174" s="5" t="s">
        <v>117</v>
      </c>
    </row>
    <row r="175" spans="1:9" ht="108" x14ac:dyDescent="0.2">
      <c r="A175" s="13"/>
      <c r="B175" s="13"/>
      <c r="C175" s="13"/>
      <c r="D175" s="13"/>
      <c r="E175" s="5" t="s">
        <v>551</v>
      </c>
      <c r="F175" s="5" t="s">
        <v>552</v>
      </c>
      <c r="G175" s="5" t="s">
        <v>553</v>
      </c>
      <c r="H175" s="5" t="s">
        <v>117</v>
      </c>
      <c r="I175" s="5" t="s">
        <v>117</v>
      </c>
    </row>
    <row r="176" spans="1:9" ht="180" x14ac:dyDescent="0.2">
      <c r="A176" s="13"/>
      <c r="B176" s="13"/>
      <c r="C176" s="13"/>
      <c r="D176" s="13"/>
      <c r="E176" s="5" t="s">
        <v>554</v>
      </c>
      <c r="F176" s="5" t="s">
        <v>555</v>
      </c>
      <c r="G176" s="5" t="s">
        <v>556</v>
      </c>
      <c r="H176" s="5" t="s">
        <v>350</v>
      </c>
      <c r="I176" s="5" t="s">
        <v>350</v>
      </c>
    </row>
    <row r="177" spans="1:9" ht="24" x14ac:dyDescent="0.2">
      <c r="A177" s="13"/>
      <c r="B177" s="13"/>
      <c r="C177" s="13"/>
      <c r="D177" s="13"/>
      <c r="E177" s="5" t="s">
        <v>557</v>
      </c>
      <c r="F177" s="5" t="s">
        <v>117</v>
      </c>
      <c r="G177" s="5" t="s">
        <v>117</v>
      </c>
      <c r="H177" s="5" t="s">
        <v>558</v>
      </c>
      <c r="I177" s="5" t="s">
        <v>117</v>
      </c>
    </row>
    <row r="178" spans="1:9" ht="60" x14ac:dyDescent="0.2">
      <c r="A178" s="13"/>
      <c r="B178" s="13"/>
      <c r="C178" s="13"/>
      <c r="D178" s="13"/>
      <c r="E178" s="5" t="s">
        <v>559</v>
      </c>
      <c r="F178" s="5" t="s">
        <v>560</v>
      </c>
      <c r="G178" s="5" t="s">
        <v>561</v>
      </c>
      <c r="H178" s="5" t="s">
        <v>562</v>
      </c>
      <c r="I178" s="5" t="s">
        <v>563</v>
      </c>
    </row>
    <row r="179" spans="1:9" ht="84" x14ac:dyDescent="0.2">
      <c r="A179" s="13"/>
      <c r="B179" s="13"/>
      <c r="C179" s="13"/>
      <c r="D179" s="13"/>
      <c r="E179" s="5" t="s">
        <v>564</v>
      </c>
      <c r="F179" s="5" t="s">
        <v>565</v>
      </c>
      <c r="G179" s="5" t="s">
        <v>566</v>
      </c>
      <c r="H179" s="5" t="s">
        <v>567</v>
      </c>
      <c r="I179" s="5" t="s">
        <v>568</v>
      </c>
    </row>
    <row r="180" spans="1:9" ht="240" x14ac:dyDescent="0.2">
      <c r="A180" s="13"/>
      <c r="B180" s="13"/>
      <c r="C180" s="13"/>
      <c r="D180" s="13"/>
      <c r="E180" s="5" t="s">
        <v>569</v>
      </c>
      <c r="F180" s="5" t="s">
        <v>570</v>
      </c>
      <c r="G180" s="5" t="s">
        <v>571</v>
      </c>
      <c r="H180" s="5" t="s">
        <v>572</v>
      </c>
      <c r="I180" s="5" t="s">
        <v>573</v>
      </c>
    </row>
    <row r="181" spans="1:9" ht="36" x14ac:dyDescent="0.2">
      <c r="A181" s="13"/>
      <c r="B181" s="13"/>
      <c r="C181" s="13"/>
      <c r="D181" s="13"/>
      <c r="E181" s="5" t="s">
        <v>574</v>
      </c>
      <c r="F181" s="5" t="s">
        <v>575</v>
      </c>
      <c r="G181" s="5" t="s">
        <v>117</v>
      </c>
      <c r="H181" s="5" t="s">
        <v>117</v>
      </c>
      <c r="I181" s="5" t="s">
        <v>117</v>
      </c>
    </row>
    <row r="182" spans="1:9" ht="48" x14ac:dyDescent="0.2">
      <c r="A182" s="13"/>
      <c r="B182" s="13"/>
      <c r="C182" s="13"/>
      <c r="D182" s="13"/>
      <c r="E182" s="5" t="s">
        <v>576</v>
      </c>
      <c r="F182" s="5" t="s">
        <v>117</v>
      </c>
      <c r="G182" s="5" t="s">
        <v>577</v>
      </c>
      <c r="H182" s="5" t="s">
        <v>117</v>
      </c>
      <c r="I182" s="5" t="s">
        <v>117</v>
      </c>
    </row>
    <row r="183" spans="1:9" ht="72" x14ac:dyDescent="0.2">
      <c r="A183" s="13"/>
      <c r="B183" s="13"/>
      <c r="C183" s="13"/>
      <c r="D183" s="13"/>
      <c r="E183" s="5" t="s">
        <v>578</v>
      </c>
      <c r="F183" s="5" t="s">
        <v>579</v>
      </c>
      <c r="G183" s="5" t="s">
        <v>580</v>
      </c>
      <c r="H183" s="5" t="s">
        <v>581</v>
      </c>
      <c r="I183" s="5" t="s">
        <v>582</v>
      </c>
    </row>
    <row r="184" spans="1:9" ht="72" x14ac:dyDescent="0.2">
      <c r="A184" s="13"/>
      <c r="B184" s="13"/>
      <c r="C184" s="13"/>
      <c r="D184" s="13"/>
      <c r="E184" s="5" t="s">
        <v>583</v>
      </c>
      <c r="F184" s="5" t="s">
        <v>584</v>
      </c>
      <c r="G184" s="5" t="s">
        <v>585</v>
      </c>
      <c r="H184" s="5" t="s">
        <v>586</v>
      </c>
      <c r="I184" s="5" t="s">
        <v>587</v>
      </c>
    </row>
    <row r="185" spans="1:9" x14ac:dyDescent="0.2">
      <c r="A185" s="13"/>
      <c r="B185" s="13"/>
      <c r="C185" s="13"/>
      <c r="D185" s="13" t="s">
        <v>28</v>
      </c>
      <c r="E185" s="13" t="s">
        <v>117</v>
      </c>
      <c r="F185" s="5" t="s">
        <v>117</v>
      </c>
      <c r="G185" s="5" t="s">
        <v>117</v>
      </c>
      <c r="H185" s="5" t="s">
        <v>117</v>
      </c>
      <c r="I185" s="5" t="s">
        <v>117</v>
      </c>
    </row>
    <row r="186" spans="1:9" ht="48" x14ac:dyDescent="0.2">
      <c r="A186" s="13"/>
      <c r="B186" s="13"/>
      <c r="C186" s="13"/>
      <c r="D186" s="13"/>
      <c r="E186" s="13"/>
      <c r="F186" s="5" t="s">
        <v>588</v>
      </c>
      <c r="G186" s="5" t="s">
        <v>589</v>
      </c>
      <c r="H186" s="5" t="s">
        <v>117</v>
      </c>
      <c r="I186" s="5" t="s">
        <v>117</v>
      </c>
    </row>
    <row r="187" spans="1:9" ht="60" x14ac:dyDescent="0.2">
      <c r="A187" s="13"/>
      <c r="B187" s="13"/>
      <c r="C187" s="13"/>
      <c r="D187" s="13"/>
      <c r="E187" s="5" t="s">
        <v>590</v>
      </c>
      <c r="F187" s="5" t="s">
        <v>591</v>
      </c>
      <c r="G187" s="5" t="s">
        <v>592</v>
      </c>
      <c r="H187" s="5" t="s">
        <v>593</v>
      </c>
      <c r="I187" s="5" t="s">
        <v>594</v>
      </c>
    </row>
    <row r="188" spans="1:9" ht="48" x14ac:dyDescent="0.2">
      <c r="A188" s="13"/>
      <c r="B188" s="13"/>
      <c r="C188" s="13"/>
      <c r="D188" s="13"/>
      <c r="E188" s="5" t="s">
        <v>595</v>
      </c>
      <c r="F188" s="5" t="s">
        <v>350</v>
      </c>
      <c r="G188" s="5" t="s">
        <v>596</v>
      </c>
      <c r="H188" s="5" t="s">
        <v>121</v>
      </c>
      <c r="I188" s="5" t="s">
        <v>597</v>
      </c>
    </row>
    <row r="189" spans="1:9" x14ac:dyDescent="0.2">
      <c r="A189" s="13"/>
      <c r="B189" s="13"/>
      <c r="C189" s="13"/>
      <c r="D189" s="13"/>
      <c r="E189" s="5" t="s">
        <v>163</v>
      </c>
      <c r="F189" s="5" t="s">
        <v>163</v>
      </c>
      <c r="G189" s="5" t="s">
        <v>163</v>
      </c>
      <c r="H189" s="5" t="s">
        <v>163</v>
      </c>
      <c r="I189" s="5" t="s">
        <v>163</v>
      </c>
    </row>
    <row r="190" spans="1:9" ht="84" x14ac:dyDescent="0.2">
      <c r="A190" s="13"/>
      <c r="B190" s="13"/>
      <c r="C190" s="13"/>
      <c r="D190" s="13"/>
      <c r="E190" s="5" t="s">
        <v>598</v>
      </c>
      <c r="F190" s="5" t="s">
        <v>117</v>
      </c>
      <c r="G190" s="5" t="s">
        <v>599</v>
      </c>
      <c r="H190" s="5" t="s">
        <v>600</v>
      </c>
      <c r="I190" s="5" t="s">
        <v>117</v>
      </c>
    </row>
    <row r="191" spans="1:9" x14ac:dyDescent="0.2">
      <c r="A191" s="13"/>
      <c r="B191" s="13"/>
      <c r="C191" s="13" t="s">
        <v>42</v>
      </c>
      <c r="D191" s="13" t="s">
        <v>29</v>
      </c>
      <c r="E191" s="13" t="s">
        <v>117</v>
      </c>
      <c r="F191" s="5" t="s">
        <v>117</v>
      </c>
      <c r="G191" s="5" t="s">
        <v>117</v>
      </c>
      <c r="H191" s="5" t="s">
        <v>117</v>
      </c>
      <c r="I191" s="5" t="s">
        <v>117</v>
      </c>
    </row>
    <row r="192" spans="1:9" x14ac:dyDescent="0.2">
      <c r="A192" s="13"/>
      <c r="B192" s="13"/>
      <c r="C192" s="13"/>
      <c r="D192" s="13"/>
      <c r="E192" s="13"/>
      <c r="F192" s="5" t="s">
        <v>601</v>
      </c>
      <c r="G192" s="5" t="s">
        <v>117</v>
      </c>
      <c r="H192" s="5" t="s">
        <v>117</v>
      </c>
      <c r="I192" s="5" t="s">
        <v>117</v>
      </c>
    </row>
    <row r="193" spans="1:9" ht="24" x14ac:dyDescent="0.2">
      <c r="A193" s="13"/>
      <c r="B193" s="13"/>
      <c r="C193" s="13"/>
      <c r="D193" s="13"/>
      <c r="E193" s="13"/>
      <c r="F193" s="5" t="s">
        <v>602</v>
      </c>
      <c r="G193" s="5" t="s">
        <v>117</v>
      </c>
      <c r="H193" s="5" t="s">
        <v>603</v>
      </c>
      <c r="I193" s="5" t="s">
        <v>117</v>
      </c>
    </row>
    <row r="194" spans="1:9" ht="36" x14ac:dyDescent="0.2">
      <c r="A194" s="13"/>
      <c r="B194" s="13"/>
      <c r="C194" s="13"/>
      <c r="D194" s="13"/>
      <c r="E194" s="5" t="s">
        <v>604</v>
      </c>
      <c r="F194" s="5" t="s">
        <v>605</v>
      </c>
      <c r="G194" s="5" t="s">
        <v>117</v>
      </c>
      <c r="H194" s="5" t="s">
        <v>117</v>
      </c>
      <c r="I194" s="5" t="s">
        <v>117</v>
      </c>
    </row>
    <row r="195" spans="1:9" x14ac:dyDescent="0.2">
      <c r="A195" s="13"/>
      <c r="B195" s="13"/>
      <c r="C195" s="13"/>
      <c r="D195" s="13"/>
      <c r="E195" s="5" t="s">
        <v>606</v>
      </c>
      <c r="F195" s="5" t="s">
        <v>117</v>
      </c>
      <c r="G195" s="5" t="s">
        <v>117</v>
      </c>
      <c r="H195" s="5" t="s">
        <v>117</v>
      </c>
      <c r="I195" s="5" t="s">
        <v>117</v>
      </c>
    </row>
    <row r="196" spans="1:9" ht="36" x14ac:dyDescent="0.2">
      <c r="A196" s="13"/>
      <c r="B196" s="13"/>
      <c r="C196" s="13"/>
      <c r="D196" s="13"/>
      <c r="E196" s="5" t="s">
        <v>607</v>
      </c>
      <c r="F196" s="5" t="s">
        <v>608</v>
      </c>
      <c r="G196" s="5" t="s">
        <v>247</v>
      </c>
      <c r="H196" s="5" t="s">
        <v>609</v>
      </c>
      <c r="I196" s="5" t="s">
        <v>117</v>
      </c>
    </row>
    <row r="197" spans="1:9" ht="60" x14ac:dyDescent="0.2">
      <c r="A197" s="13"/>
      <c r="B197" s="13"/>
      <c r="C197" s="13"/>
      <c r="D197" s="13"/>
      <c r="E197" s="5" t="s">
        <v>610</v>
      </c>
      <c r="F197" s="5" t="s">
        <v>611</v>
      </c>
      <c r="G197" s="5" t="s">
        <v>612</v>
      </c>
      <c r="H197" s="5" t="s">
        <v>613</v>
      </c>
      <c r="I197" s="5" t="s">
        <v>614</v>
      </c>
    </row>
    <row r="198" spans="1:9" x14ac:dyDescent="0.2">
      <c r="A198" s="13"/>
      <c r="B198" s="13"/>
      <c r="C198" s="13"/>
      <c r="D198" s="13" t="s">
        <v>30</v>
      </c>
      <c r="E198" s="5" t="s">
        <v>117</v>
      </c>
      <c r="F198" s="5" t="s">
        <v>117</v>
      </c>
      <c r="G198" s="5" t="s">
        <v>117</v>
      </c>
      <c r="H198" s="5" t="s">
        <v>117</v>
      </c>
      <c r="I198" s="5" t="s">
        <v>117</v>
      </c>
    </row>
    <row r="199" spans="1:9" ht="96" x14ac:dyDescent="0.2">
      <c r="A199" s="13"/>
      <c r="B199" s="13"/>
      <c r="C199" s="13"/>
      <c r="D199" s="13"/>
      <c r="E199" s="5" t="s">
        <v>615</v>
      </c>
      <c r="F199" s="5" t="s">
        <v>616</v>
      </c>
      <c r="G199" s="5" t="s">
        <v>617</v>
      </c>
      <c r="H199" s="5" t="s">
        <v>618</v>
      </c>
      <c r="I199" s="5" t="s">
        <v>619</v>
      </c>
    </row>
    <row r="200" spans="1:9" x14ac:dyDescent="0.2">
      <c r="A200" s="13" t="s">
        <v>43</v>
      </c>
      <c r="B200" s="13" t="s">
        <v>8</v>
      </c>
      <c r="C200" s="13" t="s">
        <v>41</v>
      </c>
      <c r="D200" s="13" t="s">
        <v>44</v>
      </c>
      <c r="E200" s="5" t="s">
        <v>117</v>
      </c>
      <c r="F200" s="5" t="s">
        <v>117</v>
      </c>
      <c r="G200" s="5" t="s">
        <v>117</v>
      </c>
      <c r="H200" s="5" t="s">
        <v>117</v>
      </c>
      <c r="I200" s="5" t="s">
        <v>117</v>
      </c>
    </row>
    <row r="201" spans="1:9" ht="36" x14ac:dyDescent="0.2">
      <c r="A201" s="13"/>
      <c r="B201" s="13"/>
      <c r="C201" s="13"/>
      <c r="D201" s="13"/>
      <c r="E201" s="5" t="s">
        <v>620</v>
      </c>
      <c r="F201" s="5" t="s">
        <v>621</v>
      </c>
      <c r="G201" s="5" t="s">
        <v>117</v>
      </c>
      <c r="H201" s="5" t="s">
        <v>622</v>
      </c>
      <c r="I201" s="5" t="s">
        <v>117</v>
      </c>
    </row>
    <row r="202" spans="1:9" ht="72" x14ac:dyDescent="0.2">
      <c r="A202" s="13"/>
      <c r="B202" s="13"/>
      <c r="C202" s="13"/>
      <c r="D202" s="13"/>
      <c r="E202" s="5" t="s">
        <v>623</v>
      </c>
      <c r="F202" s="5" t="s">
        <v>624</v>
      </c>
      <c r="G202" s="5" t="s">
        <v>625</v>
      </c>
      <c r="H202" s="5" t="s">
        <v>626</v>
      </c>
      <c r="I202" s="5" t="s">
        <v>117</v>
      </c>
    </row>
    <row r="203" spans="1:9" ht="48" x14ac:dyDescent="0.2">
      <c r="A203" s="13"/>
      <c r="B203" s="13"/>
      <c r="C203" s="13"/>
      <c r="D203" s="13"/>
      <c r="E203" s="5" t="s">
        <v>627</v>
      </c>
      <c r="F203" s="5" t="s">
        <v>628</v>
      </c>
      <c r="G203" s="5" t="s">
        <v>629</v>
      </c>
      <c r="H203" s="5" t="s">
        <v>630</v>
      </c>
      <c r="I203" s="5" t="s">
        <v>631</v>
      </c>
    </row>
    <row r="204" spans="1:9" ht="36" x14ac:dyDescent="0.2">
      <c r="A204" s="13"/>
      <c r="B204" s="13"/>
      <c r="C204" s="13"/>
      <c r="D204" s="13"/>
      <c r="E204" s="5" t="s">
        <v>632</v>
      </c>
      <c r="F204" s="5" t="s">
        <v>633</v>
      </c>
      <c r="G204" s="5" t="s">
        <v>634</v>
      </c>
      <c r="H204" s="5" t="s">
        <v>117</v>
      </c>
      <c r="I204" s="5" t="s">
        <v>117</v>
      </c>
    </row>
    <row r="205" spans="1:9" ht="60" x14ac:dyDescent="0.2">
      <c r="A205" s="13"/>
      <c r="B205" s="13"/>
      <c r="C205" s="13"/>
      <c r="D205" s="13"/>
      <c r="E205" s="5" t="s">
        <v>635</v>
      </c>
      <c r="F205" s="5" t="s">
        <v>294</v>
      </c>
      <c r="G205" s="5" t="s">
        <v>636</v>
      </c>
      <c r="H205" s="5" t="s">
        <v>637</v>
      </c>
      <c r="I205" s="5" t="s">
        <v>638</v>
      </c>
    </row>
    <row r="206" spans="1:9" ht="72" x14ac:dyDescent="0.2">
      <c r="A206" s="13"/>
      <c r="B206" s="13"/>
      <c r="C206" s="13"/>
      <c r="D206" s="13"/>
      <c r="E206" s="5" t="s">
        <v>639</v>
      </c>
      <c r="F206" s="5" t="s">
        <v>640</v>
      </c>
      <c r="G206" s="5" t="s">
        <v>641</v>
      </c>
      <c r="H206" s="5" t="s">
        <v>121</v>
      </c>
      <c r="I206" s="5" t="s">
        <v>121</v>
      </c>
    </row>
    <row r="207" spans="1:9" ht="60" x14ac:dyDescent="0.2">
      <c r="A207" s="13"/>
      <c r="B207" s="13"/>
      <c r="C207" s="13"/>
      <c r="D207" s="13"/>
      <c r="E207" s="5" t="s">
        <v>642</v>
      </c>
      <c r="F207" s="5" t="s">
        <v>643</v>
      </c>
      <c r="G207" s="5" t="s">
        <v>644</v>
      </c>
      <c r="H207" s="5" t="s">
        <v>644</v>
      </c>
      <c r="I207" s="5" t="s">
        <v>212</v>
      </c>
    </row>
    <row r="208" spans="1:9" ht="24" x14ac:dyDescent="0.2">
      <c r="A208" s="13"/>
      <c r="B208" s="13"/>
      <c r="C208" s="13"/>
      <c r="D208" s="13" t="s">
        <v>45</v>
      </c>
      <c r="E208" s="5" t="s">
        <v>117</v>
      </c>
      <c r="F208" s="5" t="s">
        <v>117</v>
      </c>
      <c r="G208" s="5" t="s">
        <v>645</v>
      </c>
      <c r="H208" s="5" t="s">
        <v>117</v>
      </c>
      <c r="I208" s="5" t="s">
        <v>117</v>
      </c>
    </row>
    <row r="209" spans="1:9" ht="36" x14ac:dyDescent="0.2">
      <c r="A209" s="13"/>
      <c r="B209" s="13"/>
      <c r="C209" s="13"/>
      <c r="D209" s="13"/>
      <c r="E209" s="5" t="s">
        <v>646</v>
      </c>
      <c r="F209" s="5" t="s">
        <v>647</v>
      </c>
      <c r="G209" s="5" t="s">
        <v>648</v>
      </c>
      <c r="H209" s="5" t="s">
        <v>178</v>
      </c>
      <c r="I209" s="5" t="s">
        <v>117</v>
      </c>
    </row>
    <row r="210" spans="1:9" ht="72" x14ac:dyDescent="0.2">
      <c r="A210" s="13"/>
      <c r="B210" s="13"/>
      <c r="C210" s="13"/>
      <c r="D210" s="13"/>
      <c r="E210" s="5" t="s">
        <v>649</v>
      </c>
      <c r="F210" s="5" t="s">
        <v>650</v>
      </c>
      <c r="G210" s="5" t="s">
        <v>651</v>
      </c>
      <c r="H210" s="5" t="s">
        <v>652</v>
      </c>
      <c r="I210" s="5" t="s">
        <v>117</v>
      </c>
    </row>
    <row r="211" spans="1:9" ht="48" x14ac:dyDescent="0.2">
      <c r="A211" s="13"/>
      <c r="B211" s="13"/>
      <c r="C211" s="13"/>
      <c r="D211" s="13"/>
      <c r="E211" s="5" t="s">
        <v>653</v>
      </c>
      <c r="F211" s="5" t="s">
        <v>654</v>
      </c>
      <c r="G211" s="5" t="s">
        <v>117</v>
      </c>
      <c r="H211" s="5" t="s">
        <v>117</v>
      </c>
      <c r="I211" s="5" t="s">
        <v>117</v>
      </c>
    </row>
    <row r="212" spans="1:9" ht="96" x14ac:dyDescent="0.2">
      <c r="A212" s="13"/>
      <c r="B212" s="13"/>
      <c r="C212" s="13"/>
      <c r="D212" s="13"/>
      <c r="E212" s="5" t="s">
        <v>655</v>
      </c>
      <c r="F212" s="5" t="s">
        <v>117</v>
      </c>
      <c r="G212" s="5" t="s">
        <v>117</v>
      </c>
      <c r="H212" s="5" t="s">
        <v>117</v>
      </c>
      <c r="I212" s="5" t="s">
        <v>117</v>
      </c>
    </row>
    <row r="213" spans="1:9" ht="156" x14ac:dyDescent="0.2">
      <c r="A213" s="13"/>
      <c r="B213" s="13"/>
      <c r="C213" s="13"/>
      <c r="D213" s="13"/>
      <c r="E213" s="5" t="s">
        <v>656</v>
      </c>
      <c r="F213" s="5" t="s">
        <v>657</v>
      </c>
      <c r="G213" s="5" t="s">
        <v>658</v>
      </c>
      <c r="H213" s="5" t="s">
        <v>117</v>
      </c>
      <c r="I213" s="5" t="s">
        <v>659</v>
      </c>
    </row>
    <row r="214" spans="1:9" ht="84" x14ac:dyDescent="0.2">
      <c r="A214" s="13"/>
      <c r="B214" s="13"/>
      <c r="C214" s="13"/>
      <c r="D214" s="13"/>
      <c r="E214" s="5" t="s">
        <v>660</v>
      </c>
      <c r="F214" s="5" t="s">
        <v>661</v>
      </c>
      <c r="G214" s="5" t="s">
        <v>662</v>
      </c>
      <c r="H214" s="5" t="s">
        <v>212</v>
      </c>
      <c r="I214" s="5" t="s">
        <v>212</v>
      </c>
    </row>
    <row r="215" spans="1:9" ht="48" x14ac:dyDescent="0.2">
      <c r="A215" s="13"/>
      <c r="B215" s="13"/>
      <c r="C215" s="13"/>
      <c r="D215" s="13"/>
      <c r="E215" s="5" t="s">
        <v>663</v>
      </c>
      <c r="F215" s="5" t="s">
        <v>664</v>
      </c>
      <c r="G215" s="5" t="s">
        <v>665</v>
      </c>
      <c r="H215" s="5" t="s">
        <v>117</v>
      </c>
      <c r="I215" s="5" t="s">
        <v>117</v>
      </c>
    </row>
    <row r="216" spans="1:9" x14ac:dyDescent="0.2">
      <c r="A216" s="13"/>
      <c r="B216" s="13"/>
      <c r="C216" s="13" t="s">
        <v>42</v>
      </c>
      <c r="D216" s="13" t="s">
        <v>33</v>
      </c>
      <c r="E216" s="13" t="s">
        <v>117</v>
      </c>
      <c r="F216" s="13" t="s">
        <v>117</v>
      </c>
      <c r="G216" s="5" t="s">
        <v>117</v>
      </c>
      <c r="H216" s="5" t="s">
        <v>117</v>
      </c>
      <c r="I216" s="5" t="s">
        <v>117</v>
      </c>
    </row>
    <row r="217" spans="1:9" ht="48" x14ac:dyDescent="0.2">
      <c r="A217" s="13"/>
      <c r="B217" s="13"/>
      <c r="C217" s="13"/>
      <c r="D217" s="13"/>
      <c r="E217" s="13"/>
      <c r="F217" s="13"/>
      <c r="G217" s="5" t="s">
        <v>666</v>
      </c>
      <c r="H217" s="5" t="s">
        <v>117</v>
      </c>
      <c r="I217" s="5" t="s">
        <v>667</v>
      </c>
    </row>
    <row r="218" spans="1:9" ht="60" x14ac:dyDescent="0.2">
      <c r="A218" s="13"/>
      <c r="B218" s="13"/>
      <c r="C218" s="13"/>
      <c r="D218" s="13"/>
      <c r="E218" s="13"/>
      <c r="F218" s="5" t="s">
        <v>668</v>
      </c>
      <c r="G218" s="5" t="s">
        <v>669</v>
      </c>
      <c r="H218" s="5" t="s">
        <v>117</v>
      </c>
      <c r="I218" s="5" t="s">
        <v>117</v>
      </c>
    </row>
    <row r="219" spans="1:9" ht="96" x14ac:dyDescent="0.2">
      <c r="A219" s="13"/>
      <c r="B219" s="13"/>
      <c r="C219" s="13"/>
      <c r="D219" s="13"/>
      <c r="E219" s="5" t="s">
        <v>670</v>
      </c>
      <c r="F219" s="5" t="s">
        <v>671</v>
      </c>
      <c r="G219" s="5" t="s">
        <v>672</v>
      </c>
      <c r="H219" s="5" t="s">
        <v>673</v>
      </c>
      <c r="I219" s="5" t="s">
        <v>674</v>
      </c>
    </row>
    <row r="220" spans="1:9" ht="108" x14ac:dyDescent="0.2">
      <c r="A220" s="13"/>
      <c r="B220" s="13"/>
      <c r="C220" s="13"/>
      <c r="D220" s="13"/>
      <c r="E220" s="5" t="s">
        <v>675</v>
      </c>
      <c r="F220" s="5" t="s">
        <v>676</v>
      </c>
      <c r="G220" s="5" t="s">
        <v>677</v>
      </c>
      <c r="H220" s="5" t="s">
        <v>117</v>
      </c>
      <c r="I220" s="5" t="s">
        <v>117</v>
      </c>
    </row>
    <row r="221" spans="1:9" x14ac:dyDescent="0.2">
      <c r="A221" s="13"/>
      <c r="B221" s="13"/>
      <c r="C221" s="13"/>
      <c r="D221" s="13" t="s">
        <v>17</v>
      </c>
      <c r="E221" s="5" t="s">
        <v>117</v>
      </c>
      <c r="F221" s="5" t="s">
        <v>117</v>
      </c>
      <c r="G221" s="5" t="s">
        <v>117</v>
      </c>
      <c r="H221" s="5" t="s">
        <v>117</v>
      </c>
      <c r="I221" s="5" t="s">
        <v>117</v>
      </c>
    </row>
    <row r="222" spans="1:9" ht="144" x14ac:dyDescent="0.2">
      <c r="A222" s="13"/>
      <c r="B222" s="13"/>
      <c r="C222" s="13"/>
      <c r="D222" s="13"/>
      <c r="E222" s="5" t="s">
        <v>678</v>
      </c>
      <c r="F222" s="5" t="s">
        <v>679</v>
      </c>
      <c r="G222" s="5" t="s">
        <v>680</v>
      </c>
      <c r="H222" s="5" t="s">
        <v>178</v>
      </c>
      <c r="I222" s="5" t="s">
        <v>681</v>
      </c>
    </row>
    <row r="223" spans="1:9" ht="48" x14ac:dyDescent="0.2">
      <c r="A223" s="13"/>
      <c r="B223" s="13"/>
      <c r="C223" s="13"/>
      <c r="D223" s="13"/>
      <c r="E223" s="5" t="s">
        <v>682</v>
      </c>
      <c r="F223" s="5" t="s">
        <v>535</v>
      </c>
      <c r="G223" s="5" t="s">
        <v>683</v>
      </c>
      <c r="H223" s="5" t="s">
        <v>117</v>
      </c>
      <c r="I223" s="5" t="s">
        <v>117</v>
      </c>
    </row>
    <row r="224" spans="1:9" ht="36" x14ac:dyDescent="0.2">
      <c r="A224" s="13"/>
      <c r="B224" s="13"/>
      <c r="C224" s="13"/>
      <c r="D224" s="13"/>
      <c r="E224" s="5" t="s">
        <v>684</v>
      </c>
      <c r="F224" s="5" t="s">
        <v>685</v>
      </c>
      <c r="G224" s="5" t="s">
        <v>686</v>
      </c>
      <c r="H224" s="5" t="s">
        <v>687</v>
      </c>
      <c r="I224" s="5" t="s">
        <v>117</v>
      </c>
    </row>
    <row r="225" spans="1:9" ht="180" x14ac:dyDescent="0.2">
      <c r="A225" s="13"/>
      <c r="B225" s="13"/>
      <c r="C225" s="13"/>
      <c r="D225" s="13"/>
      <c r="E225" s="5" t="s">
        <v>688</v>
      </c>
      <c r="F225" s="5" t="s">
        <v>117</v>
      </c>
      <c r="G225" s="5" t="s">
        <v>689</v>
      </c>
      <c r="H225" s="5" t="s">
        <v>117</v>
      </c>
      <c r="I225" s="5" t="s">
        <v>117</v>
      </c>
    </row>
    <row r="226" spans="1:9" ht="108" x14ac:dyDescent="0.2">
      <c r="A226" s="13"/>
      <c r="B226" s="13"/>
      <c r="C226" s="13"/>
      <c r="D226" s="13"/>
      <c r="E226" s="5" t="s">
        <v>690</v>
      </c>
      <c r="F226" s="5" t="s">
        <v>117</v>
      </c>
      <c r="G226" s="5" t="s">
        <v>117</v>
      </c>
      <c r="H226" s="5" t="s">
        <v>117</v>
      </c>
      <c r="I226" s="5" t="s">
        <v>117</v>
      </c>
    </row>
    <row r="227" spans="1:9" ht="108" x14ac:dyDescent="0.2">
      <c r="A227" s="13"/>
      <c r="B227" s="13"/>
      <c r="C227" s="13"/>
      <c r="D227" s="13"/>
      <c r="E227" s="5" t="s">
        <v>691</v>
      </c>
      <c r="F227" s="5" t="s">
        <v>692</v>
      </c>
      <c r="G227" s="5" t="s">
        <v>693</v>
      </c>
      <c r="H227" s="5" t="s">
        <v>694</v>
      </c>
      <c r="I227" s="5" t="s">
        <v>695</v>
      </c>
    </row>
    <row r="228" spans="1:9" ht="36" x14ac:dyDescent="0.2">
      <c r="A228" s="13"/>
      <c r="B228" s="13"/>
      <c r="C228" s="13"/>
      <c r="D228" s="13"/>
      <c r="E228" s="5" t="s">
        <v>696</v>
      </c>
      <c r="F228" s="5" t="s">
        <v>178</v>
      </c>
      <c r="G228" s="5" t="s">
        <v>178</v>
      </c>
      <c r="H228" s="5" t="s">
        <v>178</v>
      </c>
      <c r="I228" s="5" t="s">
        <v>178</v>
      </c>
    </row>
    <row r="229" spans="1:9" ht="273" x14ac:dyDescent="0.2">
      <c r="A229" s="13"/>
      <c r="B229" s="13"/>
      <c r="C229" s="13"/>
      <c r="D229" s="13"/>
      <c r="E229" s="5" t="s">
        <v>697</v>
      </c>
      <c r="F229" s="5" t="s">
        <v>698</v>
      </c>
      <c r="G229" s="5" t="s">
        <v>699</v>
      </c>
      <c r="H229" s="5" t="s">
        <v>700</v>
      </c>
      <c r="I229" s="5" t="s">
        <v>701</v>
      </c>
    </row>
    <row r="230" spans="1:9" x14ac:dyDescent="0.2">
      <c r="A230" s="13" t="s">
        <v>46</v>
      </c>
      <c r="B230" s="13" t="s">
        <v>8</v>
      </c>
      <c r="C230" s="13" t="s">
        <v>41</v>
      </c>
      <c r="D230" s="13" t="s">
        <v>47</v>
      </c>
      <c r="E230" s="13" t="s">
        <v>117</v>
      </c>
      <c r="F230" s="13" t="s">
        <v>117</v>
      </c>
      <c r="G230" s="5" t="s">
        <v>117</v>
      </c>
      <c r="H230" s="5" t="s">
        <v>117</v>
      </c>
      <c r="I230" s="5" t="s">
        <v>117</v>
      </c>
    </row>
    <row r="231" spans="1:9" ht="48" x14ac:dyDescent="0.2">
      <c r="A231" s="13"/>
      <c r="B231" s="13"/>
      <c r="C231" s="13"/>
      <c r="D231" s="13"/>
      <c r="E231" s="13"/>
      <c r="F231" s="13"/>
      <c r="G231" s="5" t="s">
        <v>702</v>
      </c>
      <c r="H231" s="5" t="s">
        <v>117</v>
      </c>
      <c r="I231" s="5" t="s">
        <v>117</v>
      </c>
    </row>
    <row r="232" spans="1:9" ht="84" x14ac:dyDescent="0.2">
      <c r="A232" s="13"/>
      <c r="B232" s="13"/>
      <c r="C232" s="13"/>
      <c r="D232" s="13"/>
      <c r="E232" s="5" t="s">
        <v>703</v>
      </c>
      <c r="F232" s="5" t="s">
        <v>704</v>
      </c>
      <c r="G232" s="5" t="s">
        <v>705</v>
      </c>
      <c r="H232" s="5" t="s">
        <v>308</v>
      </c>
      <c r="I232" s="5" t="s">
        <v>117</v>
      </c>
    </row>
    <row r="233" spans="1:9" ht="48" x14ac:dyDescent="0.2">
      <c r="A233" s="13"/>
      <c r="B233" s="13"/>
      <c r="C233" s="13"/>
      <c r="D233" s="13"/>
      <c r="E233" s="5" t="s">
        <v>706</v>
      </c>
      <c r="F233" s="5" t="s">
        <v>117</v>
      </c>
      <c r="G233" s="5" t="s">
        <v>117</v>
      </c>
      <c r="H233" s="5" t="s">
        <v>117</v>
      </c>
      <c r="I233" s="5" t="s">
        <v>117</v>
      </c>
    </row>
    <row r="234" spans="1:9" x14ac:dyDescent="0.2">
      <c r="A234" s="13"/>
      <c r="B234" s="13"/>
      <c r="C234" s="13"/>
      <c r="D234" s="13"/>
      <c r="E234" s="5" t="s">
        <v>707</v>
      </c>
      <c r="F234" s="5" t="s">
        <v>708</v>
      </c>
      <c r="G234" s="5" t="s">
        <v>117</v>
      </c>
      <c r="H234" s="5" t="s">
        <v>117</v>
      </c>
      <c r="I234" s="5" t="s">
        <v>117</v>
      </c>
    </row>
    <row r="235" spans="1:9" ht="48" x14ac:dyDescent="0.2">
      <c r="A235" s="13"/>
      <c r="B235" s="13"/>
      <c r="C235" s="13"/>
      <c r="D235" s="13"/>
      <c r="E235" s="5" t="s">
        <v>709</v>
      </c>
      <c r="F235" s="5" t="s">
        <v>710</v>
      </c>
      <c r="G235" s="5" t="s">
        <v>711</v>
      </c>
      <c r="H235" s="5" t="s">
        <v>117</v>
      </c>
      <c r="I235" s="5" t="s">
        <v>117</v>
      </c>
    </row>
    <row r="236" spans="1:9" ht="60" x14ac:dyDescent="0.2">
      <c r="A236" s="13"/>
      <c r="B236" s="13"/>
      <c r="C236" s="13"/>
      <c r="D236" s="13"/>
      <c r="E236" s="5" t="s">
        <v>712</v>
      </c>
      <c r="F236" s="5" t="s">
        <v>713</v>
      </c>
      <c r="G236" s="5" t="s">
        <v>178</v>
      </c>
      <c r="H236" s="5" t="s">
        <v>308</v>
      </c>
      <c r="I236" s="5" t="s">
        <v>117</v>
      </c>
    </row>
    <row r="237" spans="1:9" x14ac:dyDescent="0.2">
      <c r="A237" s="13"/>
      <c r="B237" s="13"/>
      <c r="C237" s="13"/>
      <c r="D237" s="13"/>
      <c r="E237" s="5" t="s">
        <v>714</v>
      </c>
      <c r="F237" s="5" t="s">
        <v>117</v>
      </c>
      <c r="G237" s="5" t="s">
        <v>117</v>
      </c>
      <c r="H237" s="5" t="s">
        <v>117</v>
      </c>
      <c r="I237" s="5" t="s">
        <v>117</v>
      </c>
    </row>
    <row r="238" spans="1:9" ht="84" x14ac:dyDescent="0.2">
      <c r="A238" s="13"/>
      <c r="B238" s="13"/>
      <c r="C238" s="13"/>
      <c r="D238" s="13"/>
      <c r="E238" s="5" t="s">
        <v>715</v>
      </c>
      <c r="F238" s="5" t="s">
        <v>716</v>
      </c>
      <c r="G238" s="5" t="s">
        <v>717</v>
      </c>
      <c r="H238" s="5" t="s">
        <v>718</v>
      </c>
      <c r="I238" s="5" t="s">
        <v>719</v>
      </c>
    </row>
    <row r="239" spans="1:9" ht="72" x14ac:dyDescent="0.2">
      <c r="A239" s="13"/>
      <c r="B239" s="13"/>
      <c r="C239" s="13"/>
      <c r="D239" s="13"/>
      <c r="E239" s="5" t="s">
        <v>720</v>
      </c>
      <c r="F239" s="5" t="s">
        <v>721</v>
      </c>
      <c r="G239" s="5" t="s">
        <v>722</v>
      </c>
      <c r="H239" s="5" t="s">
        <v>121</v>
      </c>
      <c r="I239" s="5" t="s">
        <v>121</v>
      </c>
    </row>
    <row r="240" spans="1:9" ht="48" x14ac:dyDescent="0.2">
      <c r="A240" s="13"/>
      <c r="B240" s="13"/>
      <c r="C240" s="13"/>
      <c r="D240" s="13"/>
      <c r="E240" s="5" t="s">
        <v>723</v>
      </c>
      <c r="F240" s="5" t="s">
        <v>724</v>
      </c>
      <c r="G240" s="5" t="s">
        <v>725</v>
      </c>
      <c r="H240" s="5" t="s">
        <v>726</v>
      </c>
      <c r="I240" s="5" t="s">
        <v>178</v>
      </c>
    </row>
    <row r="241" spans="1:9" ht="48" x14ac:dyDescent="0.2">
      <c r="A241" s="13"/>
      <c r="B241" s="13"/>
      <c r="C241" s="13"/>
      <c r="D241" s="13"/>
      <c r="E241" s="5" t="s">
        <v>727</v>
      </c>
      <c r="F241" s="5" t="s">
        <v>728</v>
      </c>
      <c r="G241" s="5" t="s">
        <v>729</v>
      </c>
      <c r="H241" s="5" t="s">
        <v>117</v>
      </c>
      <c r="I241" s="5" t="s">
        <v>117</v>
      </c>
    </row>
    <row r="242" spans="1:9" ht="132" x14ac:dyDescent="0.2">
      <c r="A242" s="13"/>
      <c r="B242" s="13"/>
      <c r="C242" s="13"/>
      <c r="D242" s="13"/>
      <c r="E242" s="5" t="s">
        <v>730</v>
      </c>
      <c r="F242" s="5" t="s">
        <v>731</v>
      </c>
      <c r="G242" s="5" t="s">
        <v>732</v>
      </c>
      <c r="H242" s="5" t="s">
        <v>733</v>
      </c>
      <c r="I242" s="5" t="s">
        <v>204</v>
      </c>
    </row>
    <row r="243" spans="1:9" ht="24" x14ac:dyDescent="0.2">
      <c r="A243" s="13"/>
      <c r="B243" s="13"/>
      <c r="C243" s="13"/>
      <c r="D243" s="13"/>
      <c r="E243" s="5" t="s">
        <v>734</v>
      </c>
      <c r="F243" s="5" t="s">
        <v>735</v>
      </c>
      <c r="G243" s="5" t="s">
        <v>521</v>
      </c>
      <c r="H243" s="5" t="s">
        <v>521</v>
      </c>
      <c r="I243" s="5" t="s">
        <v>521</v>
      </c>
    </row>
    <row r="244" spans="1:9" ht="48" x14ac:dyDescent="0.2">
      <c r="A244" s="13"/>
      <c r="B244" s="13"/>
      <c r="C244" s="13"/>
      <c r="D244" s="13"/>
      <c r="E244" s="5" t="s">
        <v>736</v>
      </c>
      <c r="F244" s="5" t="s">
        <v>737</v>
      </c>
      <c r="G244" s="5" t="s">
        <v>738</v>
      </c>
      <c r="H244" s="5" t="s">
        <v>739</v>
      </c>
      <c r="I244" s="5" t="s">
        <v>308</v>
      </c>
    </row>
    <row r="245" spans="1:9" x14ac:dyDescent="0.2">
      <c r="A245" s="13"/>
      <c r="B245" s="13"/>
      <c r="C245" s="13" t="s">
        <v>42</v>
      </c>
      <c r="D245" s="13" t="s">
        <v>37</v>
      </c>
      <c r="E245" s="13" t="s">
        <v>117</v>
      </c>
      <c r="F245" s="13" t="s">
        <v>117</v>
      </c>
      <c r="G245" s="5" t="s">
        <v>117</v>
      </c>
      <c r="H245" s="5" t="s">
        <v>117</v>
      </c>
      <c r="I245" s="5" t="s">
        <v>117</v>
      </c>
    </row>
    <row r="246" spans="1:9" ht="24" x14ac:dyDescent="0.2">
      <c r="A246" s="13"/>
      <c r="B246" s="13"/>
      <c r="C246" s="13"/>
      <c r="D246" s="13"/>
      <c r="E246" s="13"/>
      <c r="F246" s="13"/>
      <c r="G246" s="5" t="s">
        <v>740</v>
      </c>
      <c r="H246" s="5" t="s">
        <v>117</v>
      </c>
      <c r="I246" s="5" t="s">
        <v>117</v>
      </c>
    </row>
    <row r="247" spans="1:9" ht="24" x14ac:dyDescent="0.2">
      <c r="A247" s="13"/>
      <c r="B247" s="13"/>
      <c r="C247" s="13"/>
      <c r="D247" s="13"/>
      <c r="E247" s="5" t="s">
        <v>741</v>
      </c>
      <c r="F247" s="5" t="s">
        <v>742</v>
      </c>
      <c r="G247" s="5" t="s">
        <v>117</v>
      </c>
      <c r="H247" s="5" t="s">
        <v>117</v>
      </c>
      <c r="I247" s="5" t="s">
        <v>117</v>
      </c>
    </row>
    <row r="248" spans="1:9" ht="24" x14ac:dyDescent="0.2">
      <c r="A248" s="13"/>
      <c r="B248" s="13"/>
      <c r="C248" s="13"/>
      <c r="D248" s="13"/>
      <c r="E248" s="5" t="s">
        <v>743</v>
      </c>
      <c r="F248" s="5" t="s">
        <v>744</v>
      </c>
      <c r="G248" s="5" t="s">
        <v>308</v>
      </c>
      <c r="H248" s="5" t="s">
        <v>308</v>
      </c>
      <c r="I248" s="5" t="s">
        <v>308</v>
      </c>
    </row>
    <row r="249" spans="1:9" ht="36" x14ac:dyDescent="0.2">
      <c r="A249" s="13"/>
      <c r="B249" s="13"/>
      <c r="C249" s="13"/>
      <c r="D249" s="13"/>
      <c r="E249" s="5" t="s">
        <v>745</v>
      </c>
      <c r="F249" s="5" t="s">
        <v>746</v>
      </c>
      <c r="G249" s="5" t="s">
        <v>747</v>
      </c>
      <c r="H249" s="5" t="s">
        <v>747</v>
      </c>
      <c r="I249" s="5" t="s">
        <v>747</v>
      </c>
    </row>
    <row r="250" spans="1:9" ht="262" x14ac:dyDescent="0.2">
      <c r="A250" s="13"/>
      <c r="B250" s="13"/>
      <c r="C250" s="13"/>
      <c r="D250" s="13"/>
      <c r="E250" s="5" t="s">
        <v>748</v>
      </c>
      <c r="F250" s="5" t="s">
        <v>749</v>
      </c>
      <c r="G250" s="5" t="s">
        <v>750</v>
      </c>
      <c r="H250" s="5" t="s">
        <v>751</v>
      </c>
      <c r="I250" s="5" t="s">
        <v>117</v>
      </c>
    </row>
    <row r="251" spans="1:9" x14ac:dyDescent="0.2">
      <c r="A251" s="13"/>
      <c r="B251" s="13"/>
      <c r="C251" s="13"/>
      <c r="D251" s="13"/>
      <c r="E251" s="5" t="s">
        <v>752</v>
      </c>
      <c r="F251" s="5" t="s">
        <v>117</v>
      </c>
      <c r="G251" s="5" t="s">
        <v>117</v>
      </c>
      <c r="H251" s="5" t="s">
        <v>117</v>
      </c>
      <c r="I251" s="5" t="s">
        <v>117</v>
      </c>
    </row>
    <row r="252" spans="1:9" x14ac:dyDescent="0.2">
      <c r="A252" s="13"/>
      <c r="B252" s="13"/>
      <c r="C252" s="13"/>
      <c r="D252" s="13" t="s">
        <v>24</v>
      </c>
      <c r="E252" s="5" t="s">
        <v>117</v>
      </c>
      <c r="F252" s="5" t="s">
        <v>117</v>
      </c>
      <c r="G252" s="5" t="s">
        <v>117</v>
      </c>
      <c r="H252" s="5" t="s">
        <v>117</v>
      </c>
      <c r="I252" s="5" t="s">
        <v>117</v>
      </c>
    </row>
    <row r="253" spans="1:9" ht="24" x14ac:dyDescent="0.2">
      <c r="A253" s="13"/>
      <c r="B253" s="13"/>
      <c r="C253" s="13"/>
      <c r="D253" s="13"/>
      <c r="E253" s="5" t="s">
        <v>753</v>
      </c>
      <c r="F253" s="5" t="s">
        <v>754</v>
      </c>
      <c r="G253" s="5" t="s">
        <v>755</v>
      </c>
      <c r="H253" s="5" t="s">
        <v>756</v>
      </c>
      <c r="I253" s="5" t="s">
        <v>757</v>
      </c>
    </row>
    <row r="254" spans="1:9" ht="409.6" x14ac:dyDescent="0.2">
      <c r="A254" s="13"/>
      <c r="B254" s="13"/>
      <c r="C254" s="13"/>
      <c r="D254" s="13"/>
      <c r="E254" s="5" t="s">
        <v>758</v>
      </c>
      <c r="F254" s="5" t="s">
        <v>759</v>
      </c>
      <c r="G254" s="5" t="s">
        <v>117</v>
      </c>
      <c r="H254" s="5" t="s">
        <v>760</v>
      </c>
      <c r="I254" s="5" t="s">
        <v>117</v>
      </c>
    </row>
    <row r="255" spans="1:9" ht="60" x14ac:dyDescent="0.2">
      <c r="A255" s="13"/>
      <c r="B255" s="13"/>
      <c r="C255" s="13"/>
      <c r="D255" s="13"/>
      <c r="E255" s="5" t="s">
        <v>761</v>
      </c>
      <c r="F255" s="5" t="s">
        <v>762</v>
      </c>
      <c r="G255" s="5" t="s">
        <v>763</v>
      </c>
      <c r="H255" s="5" t="s">
        <v>764</v>
      </c>
      <c r="I255" s="5" t="s">
        <v>117</v>
      </c>
    </row>
    <row r="256" spans="1:9" ht="84" x14ac:dyDescent="0.2">
      <c r="A256" s="13"/>
      <c r="B256" s="13"/>
      <c r="C256" s="13"/>
      <c r="D256" s="13"/>
      <c r="E256" s="5" t="s">
        <v>765</v>
      </c>
      <c r="F256" s="5" t="s">
        <v>766</v>
      </c>
      <c r="G256" s="5" t="s">
        <v>767</v>
      </c>
      <c r="H256" s="5" t="s">
        <v>117</v>
      </c>
      <c r="I256" s="5" t="s">
        <v>117</v>
      </c>
    </row>
    <row r="257" spans="1:9" ht="72" x14ac:dyDescent="0.2">
      <c r="A257" s="13"/>
      <c r="B257" s="13"/>
      <c r="C257" s="13"/>
      <c r="D257" s="13"/>
      <c r="E257" s="5" t="s">
        <v>768</v>
      </c>
      <c r="F257" s="5" t="s">
        <v>769</v>
      </c>
      <c r="G257" s="5" t="s">
        <v>770</v>
      </c>
      <c r="H257" s="5" t="s">
        <v>771</v>
      </c>
      <c r="I257" s="5" t="s">
        <v>117</v>
      </c>
    </row>
    <row r="258" spans="1:9" ht="72" x14ac:dyDescent="0.2">
      <c r="A258" s="13"/>
      <c r="B258" s="13"/>
      <c r="C258" s="13"/>
      <c r="D258" s="13"/>
      <c r="E258" s="5" t="s">
        <v>772</v>
      </c>
      <c r="F258" s="5" t="s">
        <v>773</v>
      </c>
      <c r="G258" s="5" t="s">
        <v>774</v>
      </c>
      <c r="H258" s="5" t="s">
        <v>774</v>
      </c>
      <c r="I258" s="5" t="s">
        <v>117</v>
      </c>
    </row>
    <row r="259" spans="1:9" ht="72" x14ac:dyDescent="0.2">
      <c r="A259" s="13"/>
      <c r="B259" s="13"/>
      <c r="C259" s="13"/>
      <c r="D259" s="13"/>
      <c r="E259" s="5" t="s">
        <v>775</v>
      </c>
      <c r="F259" s="5" t="s">
        <v>776</v>
      </c>
      <c r="G259" s="5" t="s">
        <v>777</v>
      </c>
      <c r="H259" s="5" t="s">
        <v>778</v>
      </c>
      <c r="I259" s="5" t="s">
        <v>117</v>
      </c>
    </row>
    <row r="260" spans="1:9" ht="72" x14ac:dyDescent="0.2">
      <c r="A260" s="13"/>
      <c r="B260" s="13"/>
      <c r="C260" s="13"/>
      <c r="D260" s="13"/>
      <c r="E260" s="5" t="s">
        <v>779</v>
      </c>
      <c r="F260" s="5" t="s">
        <v>117</v>
      </c>
      <c r="G260" s="5" t="s">
        <v>117</v>
      </c>
      <c r="H260" s="5" t="s">
        <v>117</v>
      </c>
      <c r="I260" s="5" t="s">
        <v>117</v>
      </c>
    </row>
    <row r="261" spans="1:9" x14ac:dyDescent="0.2">
      <c r="A261" s="13" t="s">
        <v>48</v>
      </c>
      <c r="B261" s="13" t="s">
        <v>8</v>
      </c>
      <c r="C261" s="13" t="s">
        <v>49</v>
      </c>
      <c r="D261" s="13" t="s">
        <v>50</v>
      </c>
      <c r="E261" s="5" t="s">
        <v>117</v>
      </c>
      <c r="F261" s="5" t="s">
        <v>117</v>
      </c>
      <c r="G261" s="5" t="s">
        <v>117</v>
      </c>
      <c r="H261" s="5" t="s">
        <v>117</v>
      </c>
      <c r="I261" s="5" t="s">
        <v>117</v>
      </c>
    </row>
    <row r="262" spans="1:9" x14ac:dyDescent="0.2">
      <c r="A262" s="13"/>
      <c r="B262" s="13"/>
      <c r="C262" s="13"/>
      <c r="D262" s="13"/>
      <c r="E262" s="5" t="s">
        <v>780</v>
      </c>
      <c r="F262" s="5" t="s">
        <v>781</v>
      </c>
      <c r="G262" s="5" t="s">
        <v>117</v>
      </c>
      <c r="H262" s="5" t="s">
        <v>117</v>
      </c>
      <c r="I262" s="5" t="s">
        <v>117</v>
      </c>
    </row>
    <row r="263" spans="1:9" ht="36" x14ac:dyDescent="0.2">
      <c r="A263" s="13"/>
      <c r="B263" s="13"/>
      <c r="C263" s="13"/>
      <c r="D263" s="13"/>
      <c r="E263" s="5" t="s">
        <v>782</v>
      </c>
      <c r="F263" s="5" t="s">
        <v>783</v>
      </c>
      <c r="G263" s="5" t="s">
        <v>784</v>
      </c>
      <c r="H263" s="5" t="s">
        <v>350</v>
      </c>
      <c r="I263" s="5" t="s">
        <v>117</v>
      </c>
    </row>
    <row r="264" spans="1:9" ht="60" x14ac:dyDescent="0.2">
      <c r="A264" s="13"/>
      <c r="B264" s="13"/>
      <c r="C264" s="13"/>
      <c r="D264" s="13"/>
      <c r="E264" s="5" t="s">
        <v>785</v>
      </c>
      <c r="F264" s="5" t="s">
        <v>786</v>
      </c>
      <c r="G264" s="5" t="s">
        <v>787</v>
      </c>
      <c r="H264" s="5" t="s">
        <v>788</v>
      </c>
      <c r="I264" s="5" t="s">
        <v>789</v>
      </c>
    </row>
    <row r="265" spans="1:9" ht="84" x14ac:dyDescent="0.2">
      <c r="A265" s="13"/>
      <c r="B265" s="13"/>
      <c r="C265" s="13"/>
      <c r="D265" s="13"/>
      <c r="E265" s="5" t="s">
        <v>790</v>
      </c>
      <c r="F265" s="5" t="s">
        <v>791</v>
      </c>
      <c r="G265" s="5" t="s">
        <v>117</v>
      </c>
      <c r="H265" s="5" t="s">
        <v>792</v>
      </c>
      <c r="I265" s="5" t="s">
        <v>117</v>
      </c>
    </row>
    <row r="266" spans="1:9" ht="84" x14ac:dyDescent="0.2">
      <c r="A266" s="13"/>
      <c r="B266" s="13"/>
      <c r="C266" s="13"/>
      <c r="D266" s="13"/>
      <c r="E266" s="5" t="s">
        <v>793</v>
      </c>
      <c r="F266" s="5" t="s">
        <v>794</v>
      </c>
      <c r="G266" s="5" t="s">
        <v>795</v>
      </c>
      <c r="H266" s="5" t="s">
        <v>796</v>
      </c>
      <c r="I266" s="5" t="s">
        <v>797</v>
      </c>
    </row>
    <row r="267" spans="1:9" ht="48" x14ac:dyDescent="0.2">
      <c r="A267" s="13"/>
      <c r="B267" s="13"/>
      <c r="C267" s="13"/>
      <c r="D267" s="13"/>
      <c r="E267" s="5" t="s">
        <v>798</v>
      </c>
      <c r="F267" s="5" t="s">
        <v>799</v>
      </c>
      <c r="G267" s="5" t="s">
        <v>800</v>
      </c>
      <c r="H267" s="5" t="s">
        <v>801</v>
      </c>
      <c r="I267" s="5" t="s">
        <v>117</v>
      </c>
    </row>
    <row r="268" spans="1:9" x14ac:dyDescent="0.2">
      <c r="A268" s="13"/>
      <c r="B268" s="13"/>
      <c r="C268" s="13" t="s">
        <v>42</v>
      </c>
      <c r="D268" s="13" t="s">
        <v>29</v>
      </c>
      <c r="E268" s="13" t="s">
        <v>117</v>
      </c>
      <c r="F268" s="13" t="s">
        <v>117</v>
      </c>
      <c r="G268" s="5" t="s">
        <v>117</v>
      </c>
      <c r="H268" s="5" t="s">
        <v>117</v>
      </c>
      <c r="I268" s="5" t="s">
        <v>117</v>
      </c>
    </row>
    <row r="269" spans="1:9" ht="36" x14ac:dyDescent="0.2">
      <c r="A269" s="13"/>
      <c r="B269" s="13"/>
      <c r="C269" s="13"/>
      <c r="D269" s="13"/>
      <c r="E269" s="13"/>
      <c r="F269" s="13"/>
      <c r="G269" s="5" t="s">
        <v>802</v>
      </c>
      <c r="H269" s="5" t="s">
        <v>117</v>
      </c>
      <c r="I269" s="5" t="s">
        <v>117</v>
      </c>
    </row>
    <row r="270" spans="1:9" ht="108" x14ac:dyDescent="0.2">
      <c r="A270" s="13"/>
      <c r="B270" s="13"/>
      <c r="C270" s="13"/>
      <c r="D270" s="13"/>
      <c r="E270" s="13"/>
      <c r="F270" s="13"/>
      <c r="G270" s="5" t="s">
        <v>803</v>
      </c>
      <c r="H270" s="5" t="s">
        <v>117</v>
      </c>
      <c r="I270" s="5" t="s">
        <v>117</v>
      </c>
    </row>
    <row r="271" spans="1:9" ht="72" x14ac:dyDescent="0.2">
      <c r="A271" s="13"/>
      <c r="B271" s="13"/>
      <c r="C271" s="13"/>
      <c r="D271" s="13"/>
      <c r="E271" s="5" t="s">
        <v>804</v>
      </c>
      <c r="F271" s="5" t="s">
        <v>117</v>
      </c>
      <c r="G271" s="5" t="s">
        <v>804</v>
      </c>
      <c r="H271" s="5" t="s">
        <v>805</v>
      </c>
      <c r="I271" s="5" t="s">
        <v>117</v>
      </c>
    </row>
    <row r="272" spans="1:9" ht="48" x14ac:dyDescent="0.2">
      <c r="A272" s="13"/>
      <c r="B272" s="13"/>
      <c r="C272" s="13"/>
      <c r="D272" s="13"/>
      <c r="E272" s="5" t="s">
        <v>806</v>
      </c>
      <c r="F272" s="5" t="s">
        <v>807</v>
      </c>
      <c r="G272" s="5" t="s">
        <v>117</v>
      </c>
      <c r="H272" s="5" t="s">
        <v>117</v>
      </c>
      <c r="I272" s="5" t="s">
        <v>117</v>
      </c>
    </row>
    <row r="273" spans="1:9" ht="24" x14ac:dyDescent="0.2">
      <c r="A273" s="13"/>
      <c r="B273" s="13"/>
      <c r="C273" s="13"/>
      <c r="D273" s="13"/>
      <c r="E273" s="5" t="s">
        <v>808</v>
      </c>
      <c r="F273" s="5" t="s">
        <v>158</v>
      </c>
      <c r="G273" s="5" t="s">
        <v>117</v>
      </c>
      <c r="H273" s="5" t="s">
        <v>117</v>
      </c>
      <c r="I273" s="5" t="s">
        <v>117</v>
      </c>
    </row>
    <row r="274" spans="1:9" x14ac:dyDescent="0.2">
      <c r="A274" s="13"/>
      <c r="B274" s="13"/>
      <c r="C274" s="13"/>
      <c r="D274" s="13"/>
      <c r="E274" s="5" t="s">
        <v>247</v>
      </c>
      <c r="F274" s="5" t="s">
        <v>247</v>
      </c>
      <c r="G274" s="5" t="s">
        <v>247</v>
      </c>
      <c r="H274" s="5" t="s">
        <v>247</v>
      </c>
      <c r="I274" s="5" t="s">
        <v>117</v>
      </c>
    </row>
    <row r="275" spans="1:9" ht="84" x14ac:dyDescent="0.2">
      <c r="A275" s="13"/>
      <c r="B275" s="13"/>
      <c r="C275" s="13"/>
      <c r="D275" s="13"/>
      <c r="E275" s="5" t="s">
        <v>809</v>
      </c>
      <c r="F275" s="5" t="s">
        <v>810</v>
      </c>
      <c r="G275" s="5" t="s">
        <v>117</v>
      </c>
      <c r="H275" s="5" t="s">
        <v>117</v>
      </c>
      <c r="I275" s="5" t="s">
        <v>117</v>
      </c>
    </row>
    <row r="276" spans="1:9" ht="72" x14ac:dyDescent="0.2">
      <c r="A276" s="13"/>
      <c r="B276" s="13"/>
      <c r="C276" s="13"/>
      <c r="D276" s="13"/>
      <c r="E276" s="5" t="s">
        <v>811</v>
      </c>
      <c r="F276" s="5" t="s">
        <v>812</v>
      </c>
      <c r="G276" s="5" t="s">
        <v>813</v>
      </c>
      <c r="H276" s="5" t="s">
        <v>814</v>
      </c>
      <c r="I276" s="5" t="s">
        <v>117</v>
      </c>
    </row>
    <row r="277" spans="1:9" ht="144" x14ac:dyDescent="0.2">
      <c r="A277" s="13"/>
      <c r="B277" s="13"/>
      <c r="C277" s="13"/>
      <c r="D277" s="13"/>
      <c r="E277" s="5" t="s">
        <v>815</v>
      </c>
      <c r="F277" s="5" t="s">
        <v>601</v>
      </c>
      <c r="G277" s="5" t="s">
        <v>816</v>
      </c>
      <c r="H277" s="5" t="s">
        <v>117</v>
      </c>
      <c r="I277" s="5" t="s">
        <v>817</v>
      </c>
    </row>
    <row r="278" spans="1:9" ht="36" x14ac:dyDescent="0.2">
      <c r="A278" s="13"/>
      <c r="B278" s="13"/>
      <c r="C278" s="13"/>
      <c r="D278" s="13"/>
      <c r="E278" s="5" t="s">
        <v>818</v>
      </c>
      <c r="F278" s="5" t="s">
        <v>819</v>
      </c>
      <c r="G278" s="5" t="s">
        <v>117</v>
      </c>
      <c r="H278" s="5" t="s">
        <v>117</v>
      </c>
      <c r="I278" s="5" t="s">
        <v>117</v>
      </c>
    </row>
    <row r="279" spans="1:9" x14ac:dyDescent="0.2">
      <c r="A279" s="13"/>
      <c r="B279" s="13"/>
      <c r="C279" s="13"/>
      <c r="D279" s="13"/>
      <c r="E279" s="5" t="s">
        <v>820</v>
      </c>
      <c r="F279" s="5" t="s">
        <v>821</v>
      </c>
      <c r="G279" s="5" t="s">
        <v>822</v>
      </c>
      <c r="H279" s="5" t="s">
        <v>350</v>
      </c>
      <c r="I279" s="5" t="s">
        <v>350</v>
      </c>
    </row>
    <row r="280" spans="1:9" x14ac:dyDescent="0.2">
      <c r="A280" s="13"/>
      <c r="B280" s="13"/>
      <c r="C280" s="13"/>
      <c r="D280" s="13" t="s">
        <v>30</v>
      </c>
      <c r="E280" s="13" t="s">
        <v>117</v>
      </c>
      <c r="F280" s="13" t="s">
        <v>117</v>
      </c>
      <c r="G280" s="5" t="s">
        <v>117</v>
      </c>
      <c r="H280" s="5" t="s">
        <v>117</v>
      </c>
      <c r="I280" s="5" t="s">
        <v>117</v>
      </c>
    </row>
    <row r="281" spans="1:9" ht="60" x14ac:dyDescent="0.2">
      <c r="A281" s="13"/>
      <c r="B281" s="13"/>
      <c r="C281" s="13"/>
      <c r="D281" s="13"/>
      <c r="E281" s="13"/>
      <c r="F281" s="13"/>
      <c r="G281" s="5" t="s">
        <v>823</v>
      </c>
      <c r="H281" s="5" t="s">
        <v>117</v>
      </c>
      <c r="I281" s="5" t="s">
        <v>117</v>
      </c>
    </row>
    <row r="282" spans="1:9" x14ac:dyDescent="0.2">
      <c r="A282" s="13"/>
      <c r="B282" s="13"/>
      <c r="C282" s="13"/>
      <c r="D282" s="13"/>
      <c r="E282" s="5" t="s">
        <v>609</v>
      </c>
      <c r="F282" s="5" t="s">
        <v>824</v>
      </c>
      <c r="G282" s="5" t="s">
        <v>212</v>
      </c>
      <c r="H282" s="5" t="s">
        <v>212</v>
      </c>
      <c r="I282" s="5" t="s">
        <v>212</v>
      </c>
    </row>
    <row r="283" spans="1:9" ht="48" x14ac:dyDescent="0.2">
      <c r="A283" s="13"/>
      <c r="B283" s="13"/>
      <c r="C283" s="13"/>
      <c r="D283" s="13"/>
      <c r="E283" s="5" t="s">
        <v>825</v>
      </c>
      <c r="F283" s="5" t="s">
        <v>826</v>
      </c>
      <c r="G283" s="5" t="s">
        <v>827</v>
      </c>
      <c r="H283" s="5" t="s">
        <v>307</v>
      </c>
      <c r="I283" s="5" t="s">
        <v>828</v>
      </c>
    </row>
    <row r="284" spans="1:9" ht="72" x14ac:dyDescent="0.2">
      <c r="A284" s="13"/>
      <c r="B284" s="13"/>
      <c r="C284" s="13"/>
      <c r="D284" s="13"/>
      <c r="E284" s="5" t="s">
        <v>829</v>
      </c>
      <c r="F284" s="5" t="s">
        <v>830</v>
      </c>
      <c r="G284" s="5" t="s">
        <v>831</v>
      </c>
      <c r="H284" s="5" t="s">
        <v>832</v>
      </c>
      <c r="I284" s="5" t="s">
        <v>117</v>
      </c>
    </row>
    <row r="285" spans="1:9" ht="108" x14ac:dyDescent="0.2">
      <c r="A285" s="13"/>
      <c r="B285" s="13"/>
      <c r="C285" s="13"/>
      <c r="D285" s="13"/>
      <c r="E285" s="5" t="s">
        <v>833</v>
      </c>
      <c r="F285" s="5" t="s">
        <v>834</v>
      </c>
      <c r="G285" s="5" t="s">
        <v>178</v>
      </c>
      <c r="H285" s="5" t="s">
        <v>835</v>
      </c>
      <c r="I285" s="5" t="s">
        <v>117</v>
      </c>
    </row>
    <row r="286" spans="1:9" ht="361" x14ac:dyDescent="0.2">
      <c r="A286" s="13"/>
      <c r="B286" s="13"/>
      <c r="C286" s="13"/>
      <c r="D286" s="13"/>
      <c r="E286" s="5" t="s">
        <v>836</v>
      </c>
      <c r="F286" s="5" t="s">
        <v>837</v>
      </c>
      <c r="G286" s="5" t="s">
        <v>838</v>
      </c>
      <c r="H286" s="5" t="s">
        <v>839</v>
      </c>
      <c r="I286" s="5" t="s">
        <v>840</v>
      </c>
    </row>
    <row r="287" spans="1:9" ht="96" x14ac:dyDescent="0.2">
      <c r="A287" s="13"/>
      <c r="B287" s="13"/>
      <c r="C287" s="13"/>
      <c r="D287" s="13"/>
      <c r="E287" s="5" t="s">
        <v>841</v>
      </c>
      <c r="F287" s="5" t="s">
        <v>117</v>
      </c>
      <c r="G287" s="5" t="s">
        <v>842</v>
      </c>
      <c r="H287" s="5" t="s">
        <v>843</v>
      </c>
      <c r="I287" s="5" t="s">
        <v>117</v>
      </c>
    </row>
    <row r="288" spans="1:9" ht="48" x14ac:dyDescent="0.2">
      <c r="A288" s="13"/>
      <c r="B288" s="13"/>
      <c r="C288" s="13"/>
      <c r="D288" s="13"/>
      <c r="E288" s="5" t="s">
        <v>844</v>
      </c>
      <c r="F288" s="5" t="s">
        <v>845</v>
      </c>
      <c r="G288" s="5" t="s">
        <v>117</v>
      </c>
      <c r="H288" s="5" t="s">
        <v>117</v>
      </c>
      <c r="I288" s="5" t="s">
        <v>117</v>
      </c>
    </row>
    <row r="289" spans="1:9" x14ac:dyDescent="0.2">
      <c r="A289" s="13" t="s">
        <v>51</v>
      </c>
      <c r="B289" s="13" t="s">
        <v>8</v>
      </c>
      <c r="C289" s="13" t="s">
        <v>52</v>
      </c>
      <c r="D289" s="13" t="s">
        <v>44</v>
      </c>
      <c r="E289" s="5" t="s">
        <v>117</v>
      </c>
      <c r="F289" s="5" t="s">
        <v>117</v>
      </c>
      <c r="G289" s="5" t="s">
        <v>117</v>
      </c>
      <c r="H289" s="5" t="s">
        <v>117</v>
      </c>
      <c r="I289" s="5" t="s">
        <v>117</v>
      </c>
    </row>
    <row r="290" spans="1:9" x14ac:dyDescent="0.2">
      <c r="A290" s="13"/>
      <c r="B290" s="13"/>
      <c r="C290" s="13"/>
      <c r="D290" s="13"/>
      <c r="E290" s="5" t="s">
        <v>846</v>
      </c>
      <c r="F290" s="5" t="s">
        <v>846</v>
      </c>
      <c r="G290" s="5" t="s">
        <v>846</v>
      </c>
      <c r="H290" s="5" t="s">
        <v>846</v>
      </c>
      <c r="I290" s="5" t="s">
        <v>846</v>
      </c>
    </row>
    <row r="291" spans="1:9" ht="192" x14ac:dyDescent="0.2">
      <c r="A291" s="13"/>
      <c r="B291" s="13"/>
      <c r="C291" s="13"/>
      <c r="D291" s="13"/>
      <c r="E291" s="5" t="s">
        <v>847</v>
      </c>
      <c r="F291" s="5" t="s">
        <v>848</v>
      </c>
      <c r="G291" s="5" t="s">
        <v>849</v>
      </c>
      <c r="H291" s="5" t="s">
        <v>850</v>
      </c>
      <c r="I291" s="5" t="s">
        <v>117</v>
      </c>
    </row>
    <row r="292" spans="1:9" ht="240" x14ac:dyDescent="0.2">
      <c r="A292" s="13"/>
      <c r="B292" s="13"/>
      <c r="C292" s="13"/>
      <c r="D292" s="13"/>
      <c r="E292" s="5" t="s">
        <v>851</v>
      </c>
      <c r="F292" s="5" t="s">
        <v>852</v>
      </c>
      <c r="G292" s="5" t="s">
        <v>853</v>
      </c>
      <c r="H292" s="5" t="s">
        <v>854</v>
      </c>
      <c r="I292" s="5" t="s">
        <v>855</v>
      </c>
    </row>
    <row r="293" spans="1:9" ht="84" x14ac:dyDescent="0.2">
      <c r="A293" s="13"/>
      <c r="B293" s="13"/>
      <c r="C293" s="13"/>
      <c r="D293" s="13"/>
      <c r="E293" s="5" t="s">
        <v>856</v>
      </c>
      <c r="F293" s="5" t="s">
        <v>857</v>
      </c>
      <c r="G293" s="5" t="s">
        <v>858</v>
      </c>
      <c r="H293" s="5" t="s">
        <v>178</v>
      </c>
      <c r="I293" s="5" t="s">
        <v>859</v>
      </c>
    </row>
    <row r="294" spans="1:9" ht="24" x14ac:dyDescent="0.2">
      <c r="A294" s="13"/>
      <c r="B294" s="13"/>
      <c r="C294" s="13"/>
      <c r="D294" s="13"/>
      <c r="E294" s="5" t="s">
        <v>860</v>
      </c>
      <c r="F294" s="5" t="s">
        <v>861</v>
      </c>
      <c r="G294" s="5" t="s">
        <v>117</v>
      </c>
      <c r="H294" s="5" t="s">
        <v>117</v>
      </c>
      <c r="I294" s="5" t="s">
        <v>117</v>
      </c>
    </row>
    <row r="295" spans="1:9" ht="60" x14ac:dyDescent="0.2">
      <c r="A295" s="13"/>
      <c r="B295" s="13"/>
      <c r="C295" s="13"/>
      <c r="D295" s="13"/>
      <c r="E295" s="5" t="s">
        <v>862</v>
      </c>
      <c r="F295" s="5" t="s">
        <v>863</v>
      </c>
      <c r="G295" s="5" t="s">
        <v>864</v>
      </c>
      <c r="H295" s="5" t="s">
        <v>865</v>
      </c>
      <c r="I295" s="5" t="s">
        <v>117</v>
      </c>
    </row>
    <row r="296" spans="1:9" ht="60" x14ac:dyDescent="0.2">
      <c r="A296" s="13"/>
      <c r="B296" s="13"/>
      <c r="C296" s="13"/>
      <c r="D296" s="13"/>
      <c r="E296" s="5" t="s">
        <v>866</v>
      </c>
      <c r="F296" s="5" t="s">
        <v>867</v>
      </c>
      <c r="G296" s="5" t="s">
        <v>868</v>
      </c>
      <c r="H296" s="5" t="s">
        <v>638</v>
      </c>
      <c r="I296" s="5" t="s">
        <v>869</v>
      </c>
    </row>
    <row r="297" spans="1:9" x14ac:dyDescent="0.2">
      <c r="A297" s="13"/>
      <c r="B297" s="13"/>
      <c r="C297" s="13" t="s">
        <v>42</v>
      </c>
      <c r="D297" s="13" t="s">
        <v>33</v>
      </c>
      <c r="E297" s="13" t="s">
        <v>117</v>
      </c>
      <c r="F297" s="13" t="s">
        <v>117</v>
      </c>
      <c r="G297" s="5" t="s">
        <v>117</v>
      </c>
      <c r="H297" s="5" t="s">
        <v>117</v>
      </c>
      <c r="I297" s="5" t="s">
        <v>117</v>
      </c>
    </row>
    <row r="298" spans="1:9" ht="108" x14ac:dyDescent="0.2">
      <c r="A298" s="13"/>
      <c r="B298" s="13"/>
      <c r="C298" s="13"/>
      <c r="D298" s="13"/>
      <c r="E298" s="13"/>
      <c r="F298" s="13"/>
      <c r="G298" s="5" t="s">
        <v>870</v>
      </c>
      <c r="H298" s="5" t="s">
        <v>871</v>
      </c>
      <c r="I298" s="5" t="s">
        <v>872</v>
      </c>
    </row>
    <row r="299" spans="1:9" x14ac:dyDescent="0.2">
      <c r="A299" s="13"/>
      <c r="B299" s="13"/>
      <c r="C299" s="13"/>
      <c r="D299" s="13"/>
      <c r="E299" s="5" t="s">
        <v>846</v>
      </c>
      <c r="F299" s="5" t="s">
        <v>846</v>
      </c>
      <c r="G299" s="5" t="s">
        <v>846</v>
      </c>
      <c r="H299" s="5" t="s">
        <v>846</v>
      </c>
      <c r="I299" s="5" t="s">
        <v>846</v>
      </c>
    </row>
    <row r="300" spans="1:9" ht="108" x14ac:dyDescent="0.2">
      <c r="A300" s="13"/>
      <c r="B300" s="13"/>
      <c r="C300" s="13"/>
      <c r="D300" s="13"/>
      <c r="E300" s="5" t="s">
        <v>873</v>
      </c>
      <c r="F300" s="5" t="s">
        <v>117</v>
      </c>
      <c r="G300" s="5" t="s">
        <v>874</v>
      </c>
      <c r="H300" s="5" t="s">
        <v>117</v>
      </c>
      <c r="I300" s="5" t="s">
        <v>117</v>
      </c>
    </row>
    <row r="301" spans="1:9" ht="24" x14ac:dyDescent="0.2">
      <c r="A301" s="13"/>
      <c r="B301" s="13"/>
      <c r="C301" s="13"/>
      <c r="D301" s="13"/>
      <c r="E301" s="5" t="s">
        <v>875</v>
      </c>
      <c r="F301" s="5" t="s">
        <v>117</v>
      </c>
      <c r="G301" s="5" t="s">
        <v>876</v>
      </c>
      <c r="H301" s="5" t="s">
        <v>117</v>
      </c>
      <c r="I301" s="5" t="s">
        <v>117</v>
      </c>
    </row>
    <row r="302" spans="1:9" ht="84" x14ac:dyDescent="0.2">
      <c r="A302" s="13"/>
      <c r="B302" s="13"/>
      <c r="C302" s="13"/>
      <c r="D302" s="13"/>
      <c r="E302" s="5" t="s">
        <v>877</v>
      </c>
      <c r="F302" s="5" t="s">
        <v>878</v>
      </c>
      <c r="G302" s="5" t="s">
        <v>117</v>
      </c>
      <c r="H302" s="5" t="s">
        <v>117</v>
      </c>
      <c r="I302" s="5" t="s">
        <v>117</v>
      </c>
    </row>
    <row r="303" spans="1:9" ht="24" x14ac:dyDescent="0.2">
      <c r="A303" s="13"/>
      <c r="B303" s="13"/>
      <c r="C303" s="13"/>
      <c r="D303" s="13"/>
      <c r="E303" s="5" t="s">
        <v>879</v>
      </c>
      <c r="F303" s="5" t="s">
        <v>117</v>
      </c>
      <c r="G303" s="5" t="s">
        <v>117</v>
      </c>
      <c r="H303" s="5" t="s">
        <v>117</v>
      </c>
      <c r="I303" s="5" t="s">
        <v>117</v>
      </c>
    </row>
    <row r="304" spans="1:9" ht="251" x14ac:dyDescent="0.2">
      <c r="A304" s="13"/>
      <c r="B304" s="13"/>
      <c r="C304" s="13"/>
      <c r="D304" s="13"/>
      <c r="E304" s="5" t="s">
        <v>880</v>
      </c>
      <c r="F304" s="5" t="s">
        <v>367</v>
      </c>
      <c r="G304" s="5" t="s">
        <v>117</v>
      </c>
      <c r="H304" s="5" t="s">
        <v>117</v>
      </c>
      <c r="I304" s="5" t="s">
        <v>881</v>
      </c>
    </row>
    <row r="305" spans="1:9" ht="96" x14ac:dyDescent="0.2">
      <c r="A305" s="13"/>
      <c r="B305" s="13"/>
      <c r="C305" s="13"/>
      <c r="D305" s="13"/>
      <c r="E305" s="5" t="s">
        <v>882</v>
      </c>
      <c r="F305" s="5" t="s">
        <v>883</v>
      </c>
      <c r="G305" s="5" t="s">
        <v>884</v>
      </c>
      <c r="H305" s="5" t="s">
        <v>885</v>
      </c>
      <c r="I305" s="5" t="s">
        <v>886</v>
      </c>
    </row>
    <row r="306" spans="1:9" ht="48" x14ac:dyDescent="0.2">
      <c r="A306" s="13"/>
      <c r="B306" s="13"/>
      <c r="C306" s="13"/>
      <c r="D306" s="13" t="s">
        <v>17</v>
      </c>
      <c r="E306" s="5" t="s">
        <v>887</v>
      </c>
      <c r="F306" s="5" t="s">
        <v>888</v>
      </c>
      <c r="G306" s="5" t="s">
        <v>889</v>
      </c>
      <c r="H306" s="5" t="s">
        <v>117</v>
      </c>
      <c r="I306" s="5" t="s">
        <v>117</v>
      </c>
    </row>
    <row r="307" spans="1:9" ht="48" x14ac:dyDescent="0.2">
      <c r="A307" s="13"/>
      <c r="B307" s="13"/>
      <c r="C307" s="13"/>
      <c r="D307" s="13"/>
      <c r="E307" s="5" t="s">
        <v>890</v>
      </c>
      <c r="F307" s="5" t="s">
        <v>891</v>
      </c>
      <c r="G307" s="5" t="s">
        <v>892</v>
      </c>
      <c r="H307" s="5" t="s">
        <v>893</v>
      </c>
      <c r="I307" s="5" t="s">
        <v>894</v>
      </c>
    </row>
    <row r="308" spans="1:9" ht="60" x14ac:dyDescent="0.2">
      <c r="A308" s="13"/>
      <c r="B308" s="13"/>
      <c r="C308" s="13"/>
      <c r="D308" s="13"/>
      <c r="E308" s="5" t="s">
        <v>895</v>
      </c>
      <c r="F308" s="5" t="s">
        <v>896</v>
      </c>
      <c r="G308" s="5" t="s">
        <v>897</v>
      </c>
      <c r="H308" s="5" t="s">
        <v>898</v>
      </c>
      <c r="I308" s="5" t="s">
        <v>899</v>
      </c>
    </row>
    <row r="309" spans="1:9" ht="204" x14ac:dyDescent="0.2">
      <c r="A309" s="13"/>
      <c r="B309" s="13"/>
      <c r="C309" s="13"/>
      <c r="D309" s="13"/>
      <c r="E309" s="5" t="s">
        <v>900</v>
      </c>
      <c r="F309" s="5" t="s">
        <v>117</v>
      </c>
      <c r="G309" s="5" t="s">
        <v>901</v>
      </c>
      <c r="H309" s="5" t="s">
        <v>117</v>
      </c>
      <c r="I309" s="5" t="s">
        <v>902</v>
      </c>
    </row>
    <row r="310" spans="1:9" ht="240" x14ac:dyDescent="0.2">
      <c r="A310" s="13"/>
      <c r="B310" s="13"/>
      <c r="C310" s="13"/>
      <c r="D310" s="13"/>
      <c r="E310" s="5" t="s">
        <v>903</v>
      </c>
      <c r="F310" s="5" t="s">
        <v>904</v>
      </c>
      <c r="G310" s="5" t="s">
        <v>905</v>
      </c>
      <c r="H310" s="5" t="s">
        <v>906</v>
      </c>
      <c r="I310" s="5" t="s">
        <v>117</v>
      </c>
    </row>
    <row r="311" spans="1:9" x14ac:dyDescent="0.2">
      <c r="A311" s="13" t="s">
        <v>53</v>
      </c>
      <c r="B311" s="13" t="s">
        <v>8</v>
      </c>
      <c r="C311" s="13" t="s">
        <v>52</v>
      </c>
      <c r="D311" s="13" t="s">
        <v>47</v>
      </c>
      <c r="E311" s="13" t="s">
        <v>117</v>
      </c>
      <c r="F311" s="5" t="s">
        <v>117</v>
      </c>
      <c r="G311" s="5" t="s">
        <v>117</v>
      </c>
      <c r="H311" s="5" t="s">
        <v>117</v>
      </c>
      <c r="I311" s="5" t="s">
        <v>117</v>
      </c>
    </row>
    <row r="312" spans="1:9" ht="48" x14ac:dyDescent="0.2">
      <c r="A312" s="13"/>
      <c r="B312" s="13"/>
      <c r="C312" s="13"/>
      <c r="D312" s="13"/>
      <c r="E312" s="13"/>
      <c r="F312" s="5" t="s">
        <v>907</v>
      </c>
      <c r="G312" s="5" t="s">
        <v>908</v>
      </c>
      <c r="H312" s="5" t="s">
        <v>909</v>
      </c>
      <c r="I312" s="5" t="s">
        <v>117</v>
      </c>
    </row>
    <row r="313" spans="1:9" ht="36" x14ac:dyDescent="0.2">
      <c r="A313" s="13"/>
      <c r="B313" s="13"/>
      <c r="C313" s="13"/>
      <c r="D313" s="13"/>
      <c r="E313" s="5" t="s">
        <v>910</v>
      </c>
      <c r="F313" s="5" t="s">
        <v>911</v>
      </c>
      <c r="G313" s="5" t="s">
        <v>350</v>
      </c>
      <c r="H313" s="5" t="s">
        <v>121</v>
      </c>
      <c r="I313" s="5" t="s">
        <v>121</v>
      </c>
    </row>
    <row r="314" spans="1:9" ht="48" x14ac:dyDescent="0.2">
      <c r="A314" s="13"/>
      <c r="B314" s="13"/>
      <c r="C314" s="13"/>
      <c r="D314" s="13"/>
      <c r="E314" s="5" t="s">
        <v>912</v>
      </c>
      <c r="F314" s="5" t="s">
        <v>913</v>
      </c>
      <c r="G314" s="5" t="s">
        <v>914</v>
      </c>
      <c r="H314" s="5" t="s">
        <v>915</v>
      </c>
      <c r="I314" s="5" t="s">
        <v>117</v>
      </c>
    </row>
    <row r="315" spans="1:9" ht="72" x14ac:dyDescent="0.2">
      <c r="A315" s="13"/>
      <c r="B315" s="13"/>
      <c r="C315" s="13"/>
      <c r="D315" s="13"/>
      <c r="E315" s="5" t="s">
        <v>916</v>
      </c>
      <c r="F315" s="5" t="s">
        <v>917</v>
      </c>
      <c r="G315" s="5" t="s">
        <v>918</v>
      </c>
      <c r="H315" s="5" t="s">
        <v>117</v>
      </c>
      <c r="I315" s="5" t="s">
        <v>117</v>
      </c>
    </row>
    <row r="316" spans="1:9" ht="240" x14ac:dyDescent="0.2">
      <c r="A316" s="13"/>
      <c r="B316" s="13"/>
      <c r="C316" s="13"/>
      <c r="D316" s="13"/>
      <c r="E316" s="5" t="s">
        <v>919</v>
      </c>
      <c r="F316" s="5" t="s">
        <v>920</v>
      </c>
      <c r="G316" s="5" t="s">
        <v>921</v>
      </c>
      <c r="H316" s="5" t="s">
        <v>117</v>
      </c>
      <c r="I316" s="5" t="s">
        <v>117</v>
      </c>
    </row>
    <row r="317" spans="1:9" ht="72" x14ac:dyDescent="0.2">
      <c r="A317" s="13"/>
      <c r="B317" s="13"/>
      <c r="C317" s="13"/>
      <c r="D317" s="13"/>
      <c r="E317" s="5" t="s">
        <v>922</v>
      </c>
      <c r="F317" s="5" t="s">
        <v>923</v>
      </c>
      <c r="G317" s="5" t="s">
        <v>924</v>
      </c>
      <c r="H317" s="5" t="s">
        <v>178</v>
      </c>
      <c r="I317" s="5" t="s">
        <v>925</v>
      </c>
    </row>
    <row r="318" spans="1:9" x14ac:dyDescent="0.2">
      <c r="A318" s="13"/>
      <c r="B318" s="13"/>
      <c r="C318" s="13"/>
      <c r="D318" s="13"/>
      <c r="E318" s="5" t="s">
        <v>926</v>
      </c>
      <c r="F318" s="5" t="s">
        <v>927</v>
      </c>
      <c r="G318" s="5" t="s">
        <v>121</v>
      </c>
      <c r="H318" s="5" t="s">
        <v>928</v>
      </c>
      <c r="I318" s="5" t="s">
        <v>638</v>
      </c>
    </row>
    <row r="319" spans="1:9" ht="24" x14ac:dyDescent="0.2">
      <c r="A319" s="13"/>
      <c r="B319" s="13"/>
      <c r="C319" s="13"/>
      <c r="D319" s="13"/>
      <c r="E319" s="5" t="s">
        <v>929</v>
      </c>
      <c r="F319" s="5" t="s">
        <v>930</v>
      </c>
      <c r="G319" s="5" t="s">
        <v>931</v>
      </c>
      <c r="H319" s="5" t="s">
        <v>117</v>
      </c>
      <c r="I319" s="5" t="s">
        <v>117</v>
      </c>
    </row>
    <row r="320" spans="1:9" ht="24" x14ac:dyDescent="0.2">
      <c r="A320" s="13"/>
      <c r="B320" s="13"/>
      <c r="C320" s="13"/>
      <c r="D320" s="13"/>
      <c r="E320" s="5" t="s">
        <v>932</v>
      </c>
      <c r="F320" s="5" t="s">
        <v>933</v>
      </c>
      <c r="G320" s="5" t="s">
        <v>934</v>
      </c>
      <c r="H320" s="5" t="s">
        <v>935</v>
      </c>
      <c r="I320" s="5" t="s">
        <v>936</v>
      </c>
    </row>
    <row r="321" spans="1:9" ht="72" x14ac:dyDescent="0.2">
      <c r="A321" s="13"/>
      <c r="B321" s="13"/>
      <c r="C321" s="13"/>
      <c r="D321" s="13"/>
      <c r="E321" s="5" t="s">
        <v>937</v>
      </c>
      <c r="F321" s="5" t="s">
        <v>938</v>
      </c>
      <c r="G321" s="5" t="s">
        <v>939</v>
      </c>
      <c r="H321" s="5" t="s">
        <v>117</v>
      </c>
      <c r="I321" s="5" t="s">
        <v>117</v>
      </c>
    </row>
    <row r="322" spans="1:9" ht="144" x14ac:dyDescent="0.2">
      <c r="A322" s="13"/>
      <c r="B322" s="13"/>
      <c r="C322" s="13"/>
      <c r="D322" s="13"/>
      <c r="E322" s="5" t="s">
        <v>940</v>
      </c>
      <c r="F322" s="5" t="s">
        <v>941</v>
      </c>
      <c r="G322" s="5" t="s">
        <v>942</v>
      </c>
      <c r="H322" s="5" t="s">
        <v>943</v>
      </c>
      <c r="I322" s="5" t="s">
        <v>944</v>
      </c>
    </row>
    <row r="323" spans="1:9" ht="204" x14ac:dyDescent="0.2">
      <c r="A323" s="13"/>
      <c r="B323" s="13"/>
      <c r="C323" s="13"/>
      <c r="D323" s="13"/>
      <c r="E323" s="5" t="s">
        <v>945</v>
      </c>
      <c r="F323" s="5" t="s">
        <v>946</v>
      </c>
      <c r="G323" s="5" t="s">
        <v>947</v>
      </c>
      <c r="H323" s="5" t="s">
        <v>948</v>
      </c>
      <c r="I323" s="5" t="s">
        <v>117</v>
      </c>
    </row>
    <row r="324" spans="1:9" ht="36" x14ac:dyDescent="0.2">
      <c r="A324" s="13"/>
      <c r="B324" s="13"/>
      <c r="C324" s="13"/>
      <c r="D324" s="13"/>
      <c r="E324" s="5" t="s">
        <v>949</v>
      </c>
      <c r="F324" s="5" t="s">
        <v>117</v>
      </c>
      <c r="G324" s="5" t="s">
        <v>950</v>
      </c>
      <c r="H324" s="5" t="s">
        <v>117</v>
      </c>
      <c r="I324" s="5" t="s">
        <v>117</v>
      </c>
    </row>
    <row r="325" spans="1:9" x14ac:dyDescent="0.2">
      <c r="A325" s="13"/>
      <c r="B325" s="13"/>
      <c r="C325" s="13"/>
      <c r="D325" s="13" t="s">
        <v>21</v>
      </c>
      <c r="E325" s="5" t="s">
        <v>117</v>
      </c>
      <c r="F325" s="5" t="s">
        <v>117</v>
      </c>
      <c r="G325" s="5" t="s">
        <v>117</v>
      </c>
      <c r="H325" s="5" t="s">
        <v>117</v>
      </c>
      <c r="I325" s="5" t="s">
        <v>117</v>
      </c>
    </row>
    <row r="326" spans="1:9" ht="24" x14ac:dyDescent="0.2">
      <c r="A326" s="13"/>
      <c r="B326" s="13"/>
      <c r="C326" s="13"/>
      <c r="D326" s="13"/>
      <c r="E326" s="5" t="s">
        <v>951</v>
      </c>
      <c r="F326" s="5" t="s">
        <v>117</v>
      </c>
      <c r="G326" s="5" t="s">
        <v>952</v>
      </c>
      <c r="H326" s="5" t="s">
        <v>117</v>
      </c>
      <c r="I326" s="5" t="s">
        <v>117</v>
      </c>
    </row>
    <row r="327" spans="1:9" ht="132" x14ac:dyDescent="0.2">
      <c r="A327" s="13"/>
      <c r="B327" s="13"/>
      <c r="C327" s="13"/>
      <c r="D327" s="13"/>
      <c r="E327" s="5" t="s">
        <v>953</v>
      </c>
      <c r="F327" s="5" t="s">
        <v>954</v>
      </c>
      <c r="G327" s="5" t="s">
        <v>955</v>
      </c>
      <c r="H327" s="5" t="s">
        <v>956</v>
      </c>
      <c r="I327" s="5" t="s">
        <v>957</v>
      </c>
    </row>
    <row r="328" spans="1:9" ht="84" x14ac:dyDescent="0.2">
      <c r="A328" s="13"/>
      <c r="B328" s="13"/>
      <c r="C328" s="13"/>
      <c r="D328" s="13"/>
      <c r="E328" s="5" t="s">
        <v>958</v>
      </c>
      <c r="F328" s="5" t="s">
        <v>959</v>
      </c>
      <c r="G328" s="5" t="s">
        <v>960</v>
      </c>
      <c r="H328" s="5" t="s">
        <v>961</v>
      </c>
      <c r="I328" s="5" t="s">
        <v>117</v>
      </c>
    </row>
    <row r="329" spans="1:9" x14ac:dyDescent="0.2">
      <c r="A329" s="13"/>
      <c r="B329" s="13"/>
      <c r="C329" s="13"/>
      <c r="D329" s="13"/>
      <c r="E329" s="5" t="s">
        <v>962</v>
      </c>
      <c r="F329" s="5" t="s">
        <v>963</v>
      </c>
      <c r="G329" s="5" t="s">
        <v>964</v>
      </c>
      <c r="H329" s="5" t="s">
        <v>117</v>
      </c>
      <c r="I329" s="5" t="s">
        <v>117</v>
      </c>
    </row>
    <row r="330" spans="1:9" x14ac:dyDescent="0.2">
      <c r="A330" s="13"/>
      <c r="B330" s="13"/>
      <c r="C330" s="13" t="s">
        <v>42</v>
      </c>
      <c r="D330" s="13" t="s">
        <v>37</v>
      </c>
      <c r="E330" s="13" t="s">
        <v>117</v>
      </c>
      <c r="F330" s="13" t="s">
        <v>117</v>
      </c>
      <c r="G330" s="5" t="s">
        <v>117</v>
      </c>
      <c r="H330" s="5" t="s">
        <v>117</v>
      </c>
      <c r="I330" s="5" t="s">
        <v>117</v>
      </c>
    </row>
    <row r="331" spans="1:9" x14ac:dyDescent="0.2">
      <c r="A331" s="13"/>
      <c r="B331" s="13"/>
      <c r="C331" s="13"/>
      <c r="D331" s="13"/>
      <c r="E331" s="13"/>
      <c r="F331" s="13"/>
      <c r="G331" s="5" t="s">
        <v>965</v>
      </c>
      <c r="H331" s="5" t="s">
        <v>117</v>
      </c>
      <c r="I331" s="5" t="s">
        <v>117</v>
      </c>
    </row>
    <row r="332" spans="1:9" x14ac:dyDescent="0.2">
      <c r="A332" s="13"/>
      <c r="B332" s="13"/>
      <c r="C332" s="13"/>
      <c r="D332" s="13"/>
      <c r="E332" s="13"/>
      <c r="F332" s="13"/>
      <c r="G332" s="5" t="s">
        <v>966</v>
      </c>
      <c r="H332" s="5" t="s">
        <v>212</v>
      </c>
      <c r="I332" s="5" t="s">
        <v>117</v>
      </c>
    </row>
    <row r="333" spans="1:9" ht="48" x14ac:dyDescent="0.2">
      <c r="A333" s="13"/>
      <c r="B333" s="13"/>
      <c r="C333" s="13"/>
      <c r="D333" s="13"/>
      <c r="E333" s="13"/>
      <c r="F333" s="5" t="s">
        <v>967</v>
      </c>
      <c r="G333" s="5" t="s">
        <v>117</v>
      </c>
      <c r="H333" s="5" t="s">
        <v>968</v>
      </c>
      <c r="I333" s="5" t="s">
        <v>117</v>
      </c>
    </row>
    <row r="334" spans="1:9" ht="24" x14ac:dyDescent="0.2">
      <c r="A334" s="13"/>
      <c r="B334" s="13"/>
      <c r="C334" s="13"/>
      <c r="D334" s="13"/>
      <c r="E334" s="5" t="s">
        <v>969</v>
      </c>
      <c r="F334" s="5" t="s">
        <v>970</v>
      </c>
      <c r="G334" s="5" t="s">
        <v>971</v>
      </c>
      <c r="H334" s="5" t="s">
        <v>972</v>
      </c>
      <c r="I334" s="5" t="s">
        <v>117</v>
      </c>
    </row>
    <row r="335" spans="1:9" ht="192" x14ac:dyDescent="0.2">
      <c r="A335" s="13"/>
      <c r="B335" s="13"/>
      <c r="C335" s="13"/>
      <c r="D335" s="13"/>
      <c r="E335" s="5" t="s">
        <v>973</v>
      </c>
      <c r="F335" s="5" t="s">
        <v>974</v>
      </c>
      <c r="G335" s="5" t="s">
        <v>975</v>
      </c>
      <c r="H335" s="5" t="s">
        <v>976</v>
      </c>
      <c r="I335" s="5" t="s">
        <v>117</v>
      </c>
    </row>
    <row r="336" spans="1:9" ht="24" x14ac:dyDescent="0.2">
      <c r="A336" s="13"/>
      <c r="B336" s="13"/>
      <c r="C336" s="13"/>
      <c r="D336" s="13"/>
      <c r="E336" s="5" t="s">
        <v>977</v>
      </c>
      <c r="F336" s="5" t="s">
        <v>978</v>
      </c>
      <c r="G336" s="5" t="s">
        <v>979</v>
      </c>
      <c r="H336" s="5" t="s">
        <v>980</v>
      </c>
      <c r="I336" s="5" t="s">
        <v>117</v>
      </c>
    </row>
    <row r="337" spans="1:9" ht="36" x14ac:dyDescent="0.2">
      <c r="A337" s="13"/>
      <c r="B337" s="13"/>
      <c r="C337" s="13"/>
      <c r="D337" s="13"/>
      <c r="E337" s="5" t="s">
        <v>981</v>
      </c>
      <c r="F337" s="5" t="s">
        <v>158</v>
      </c>
      <c r="G337" s="5" t="s">
        <v>117</v>
      </c>
      <c r="H337" s="5" t="s">
        <v>117</v>
      </c>
      <c r="I337" s="5" t="s">
        <v>117</v>
      </c>
    </row>
    <row r="338" spans="1:9" ht="108" x14ac:dyDescent="0.2">
      <c r="A338" s="13"/>
      <c r="B338" s="13"/>
      <c r="C338" s="13"/>
      <c r="D338" s="13"/>
      <c r="E338" s="5" t="s">
        <v>982</v>
      </c>
      <c r="F338" s="5" t="s">
        <v>983</v>
      </c>
      <c r="G338" s="5" t="s">
        <v>984</v>
      </c>
      <c r="H338" s="5" t="s">
        <v>985</v>
      </c>
      <c r="I338" s="5" t="s">
        <v>117</v>
      </c>
    </row>
    <row r="339" spans="1:9" ht="36" x14ac:dyDescent="0.2">
      <c r="A339" s="13"/>
      <c r="B339" s="13"/>
      <c r="C339" s="13"/>
      <c r="D339" s="13"/>
      <c r="E339" s="5" t="s">
        <v>986</v>
      </c>
      <c r="F339" s="5" t="s">
        <v>987</v>
      </c>
      <c r="G339" s="5" t="s">
        <v>117</v>
      </c>
      <c r="H339" s="5" t="s">
        <v>988</v>
      </c>
      <c r="I339" s="5" t="s">
        <v>117</v>
      </c>
    </row>
    <row r="340" spans="1:9" ht="96" x14ac:dyDescent="0.2">
      <c r="A340" s="13"/>
      <c r="B340" s="13"/>
      <c r="C340" s="13"/>
      <c r="D340" s="13"/>
      <c r="E340" s="5" t="s">
        <v>989</v>
      </c>
      <c r="F340" s="5" t="s">
        <v>990</v>
      </c>
      <c r="G340" s="5" t="s">
        <v>991</v>
      </c>
      <c r="H340" s="5" t="s">
        <v>992</v>
      </c>
      <c r="I340" s="5" t="s">
        <v>993</v>
      </c>
    </row>
    <row r="341" spans="1:9" ht="48" x14ac:dyDescent="0.2">
      <c r="A341" s="13"/>
      <c r="B341" s="13"/>
      <c r="C341" s="13"/>
      <c r="D341" s="13"/>
      <c r="E341" s="5" t="s">
        <v>994</v>
      </c>
      <c r="F341" s="5" t="s">
        <v>995</v>
      </c>
      <c r="G341" s="5" t="s">
        <v>117</v>
      </c>
      <c r="H341" s="5" t="s">
        <v>117</v>
      </c>
      <c r="I341" s="5" t="s">
        <v>996</v>
      </c>
    </row>
    <row r="342" spans="1:9" x14ac:dyDescent="0.2">
      <c r="A342" s="13"/>
      <c r="B342" s="13"/>
      <c r="C342" s="13"/>
      <c r="D342" s="13" t="s">
        <v>24</v>
      </c>
      <c r="E342" s="5" t="s">
        <v>117</v>
      </c>
      <c r="F342" s="5" t="s">
        <v>117</v>
      </c>
      <c r="G342" s="5" t="s">
        <v>117</v>
      </c>
      <c r="H342" s="5" t="s">
        <v>117</v>
      </c>
      <c r="I342" s="5" t="s">
        <v>117</v>
      </c>
    </row>
    <row r="343" spans="1:9" x14ac:dyDescent="0.2">
      <c r="A343" s="13"/>
      <c r="B343" s="13"/>
      <c r="C343" s="13"/>
      <c r="D343" s="13"/>
      <c r="E343" s="5" t="s">
        <v>997</v>
      </c>
      <c r="F343" s="5" t="s">
        <v>998</v>
      </c>
      <c r="G343" s="5" t="s">
        <v>117</v>
      </c>
      <c r="H343" s="5" t="s">
        <v>117</v>
      </c>
      <c r="I343" s="5" t="s">
        <v>117</v>
      </c>
    </row>
    <row r="344" spans="1:9" ht="132" x14ac:dyDescent="0.2">
      <c r="A344" s="13"/>
      <c r="B344" s="13"/>
      <c r="C344" s="13"/>
      <c r="D344" s="13"/>
      <c r="E344" s="5" t="s">
        <v>999</v>
      </c>
      <c r="F344" s="5" t="s">
        <v>1000</v>
      </c>
      <c r="G344" s="5" t="s">
        <v>307</v>
      </c>
      <c r="H344" s="5" t="s">
        <v>307</v>
      </c>
      <c r="I344" s="5" t="s">
        <v>1001</v>
      </c>
    </row>
    <row r="345" spans="1:9" ht="144" x14ac:dyDescent="0.2">
      <c r="A345" s="13"/>
      <c r="B345" s="13"/>
      <c r="C345" s="13"/>
      <c r="D345" s="13"/>
      <c r="E345" s="5" t="s">
        <v>1002</v>
      </c>
      <c r="F345" s="5" t="s">
        <v>1003</v>
      </c>
      <c r="G345" s="5" t="s">
        <v>117</v>
      </c>
      <c r="H345" s="5" t="s">
        <v>1004</v>
      </c>
      <c r="I345" s="5" t="s">
        <v>1005</v>
      </c>
    </row>
    <row r="346" spans="1:9" ht="132" x14ac:dyDescent="0.2">
      <c r="A346" s="13"/>
      <c r="B346" s="13"/>
      <c r="C346" s="13"/>
      <c r="D346" s="13"/>
      <c r="E346" s="5" t="s">
        <v>1006</v>
      </c>
      <c r="F346" s="5" t="s">
        <v>1007</v>
      </c>
      <c r="G346" s="5" t="s">
        <v>1008</v>
      </c>
      <c r="H346" s="5" t="s">
        <v>1009</v>
      </c>
      <c r="I346" s="5" t="s">
        <v>1010</v>
      </c>
    </row>
    <row r="347" spans="1:9" ht="144" x14ac:dyDescent="0.2">
      <c r="A347" s="13"/>
      <c r="B347" s="13"/>
      <c r="C347" s="13"/>
      <c r="D347" s="13"/>
      <c r="E347" s="5" t="s">
        <v>1011</v>
      </c>
      <c r="F347" s="5" t="s">
        <v>1012</v>
      </c>
      <c r="G347" s="5" t="s">
        <v>1013</v>
      </c>
      <c r="H347" s="5" t="s">
        <v>117</v>
      </c>
      <c r="I347" s="5" t="s">
        <v>117</v>
      </c>
    </row>
    <row r="348" spans="1:9" ht="192" x14ac:dyDescent="0.2">
      <c r="A348" s="13"/>
      <c r="B348" s="13"/>
      <c r="C348" s="13"/>
      <c r="D348" s="13"/>
      <c r="E348" s="5" t="s">
        <v>1014</v>
      </c>
      <c r="F348" s="5" t="s">
        <v>1015</v>
      </c>
      <c r="G348" s="5" t="s">
        <v>1016</v>
      </c>
      <c r="H348" s="5" t="s">
        <v>1017</v>
      </c>
      <c r="I348" s="5" t="s">
        <v>1018</v>
      </c>
    </row>
    <row r="349" spans="1:9" ht="48" x14ac:dyDescent="0.2">
      <c r="A349" s="13"/>
      <c r="B349" s="13"/>
      <c r="C349" s="13"/>
      <c r="D349" s="13"/>
      <c r="E349" s="5" t="s">
        <v>1019</v>
      </c>
      <c r="F349" s="5" t="s">
        <v>1020</v>
      </c>
      <c r="G349" s="5" t="s">
        <v>1021</v>
      </c>
      <c r="H349" s="5" t="s">
        <v>1022</v>
      </c>
      <c r="I349" s="5" t="s">
        <v>1023</v>
      </c>
    </row>
  </sheetData>
  <mergeCells count="152">
    <mergeCell ref="F330:F332"/>
    <mergeCell ref="D342:D349"/>
    <mergeCell ref="A56:A89"/>
    <mergeCell ref="B56:B89"/>
    <mergeCell ref="C56:C74"/>
    <mergeCell ref="D56:D66"/>
    <mergeCell ref="E56:E59"/>
    <mergeCell ref="F268:F270"/>
    <mergeCell ref="D280:D288"/>
    <mergeCell ref="E280:E281"/>
    <mergeCell ref="F280:F281"/>
    <mergeCell ref="A311:A349"/>
    <mergeCell ref="B311:B349"/>
    <mergeCell ref="C311:C329"/>
    <mergeCell ref="D311:D324"/>
    <mergeCell ref="E311:E312"/>
    <mergeCell ref="D325:D329"/>
    <mergeCell ref="E297:E298"/>
    <mergeCell ref="F297:F298"/>
    <mergeCell ref="D306:D310"/>
    <mergeCell ref="A261:A288"/>
    <mergeCell ref="F56:F57"/>
    <mergeCell ref="D67:D74"/>
    <mergeCell ref="E67:E72"/>
    <mergeCell ref="A289:A310"/>
    <mergeCell ref="B289:B310"/>
    <mergeCell ref="C289:C296"/>
    <mergeCell ref="D289:D296"/>
    <mergeCell ref="C297:C310"/>
    <mergeCell ref="D297:D305"/>
    <mergeCell ref="C330:C349"/>
    <mergeCell ref="D330:D341"/>
    <mergeCell ref="E330:E333"/>
    <mergeCell ref="D245:D251"/>
    <mergeCell ref="E245:E246"/>
    <mergeCell ref="F245:F246"/>
    <mergeCell ref="D252:D260"/>
    <mergeCell ref="C191:C199"/>
    <mergeCell ref="D191:D197"/>
    <mergeCell ref="E191:E193"/>
    <mergeCell ref="D198:D199"/>
    <mergeCell ref="B261:B288"/>
    <mergeCell ref="C261:C267"/>
    <mergeCell ref="D261:D267"/>
    <mergeCell ref="C268:C288"/>
    <mergeCell ref="D268:D279"/>
    <mergeCell ref="E268:E270"/>
    <mergeCell ref="A230:A260"/>
    <mergeCell ref="B230:B260"/>
    <mergeCell ref="C230:C244"/>
    <mergeCell ref="D230:D244"/>
    <mergeCell ref="E230:E231"/>
    <mergeCell ref="E216:E218"/>
    <mergeCell ref="F216:F217"/>
    <mergeCell ref="D221:D229"/>
    <mergeCell ref="A172:A199"/>
    <mergeCell ref="B172:B199"/>
    <mergeCell ref="C172:C190"/>
    <mergeCell ref="D172:D184"/>
    <mergeCell ref="E172:E173"/>
    <mergeCell ref="D185:D190"/>
    <mergeCell ref="E185:E186"/>
    <mergeCell ref="A200:A229"/>
    <mergeCell ref="B200:B229"/>
    <mergeCell ref="C200:C215"/>
    <mergeCell ref="D200:D207"/>
    <mergeCell ref="D208:D215"/>
    <mergeCell ref="C216:C229"/>
    <mergeCell ref="D216:D220"/>
    <mergeCell ref="F230:F231"/>
    <mergeCell ref="C245:C260"/>
    <mergeCell ref="F151:F152"/>
    <mergeCell ref="C158:C171"/>
    <mergeCell ref="D158:D165"/>
    <mergeCell ref="E158:E160"/>
    <mergeCell ref="D166:D171"/>
    <mergeCell ref="E166:E168"/>
    <mergeCell ref="F126:F127"/>
    <mergeCell ref="D134:D145"/>
    <mergeCell ref="E134:E137"/>
    <mergeCell ref="F134:F136"/>
    <mergeCell ref="A146:A171"/>
    <mergeCell ref="B146:B171"/>
    <mergeCell ref="C146:C157"/>
    <mergeCell ref="D146:D150"/>
    <mergeCell ref="D151:D157"/>
    <mergeCell ref="D116:D122"/>
    <mergeCell ref="E116:E119"/>
    <mergeCell ref="D123:D125"/>
    <mergeCell ref="C126:C145"/>
    <mergeCell ref="D126:D133"/>
    <mergeCell ref="E126:E127"/>
    <mergeCell ref="A116:A145"/>
    <mergeCell ref="B116:B145"/>
    <mergeCell ref="C116:C125"/>
    <mergeCell ref="E151:E152"/>
    <mergeCell ref="H111:H112"/>
    <mergeCell ref="F90:F91"/>
    <mergeCell ref="C104:C115"/>
    <mergeCell ref="D104:D110"/>
    <mergeCell ref="E104:E105"/>
    <mergeCell ref="D111:D115"/>
    <mergeCell ref="E111:E114"/>
    <mergeCell ref="F111:F114"/>
    <mergeCell ref="G134:G135"/>
    <mergeCell ref="G42:G43"/>
    <mergeCell ref="D48:D53"/>
    <mergeCell ref="E48:E51"/>
    <mergeCell ref="D54:D55"/>
    <mergeCell ref="E54:E55"/>
    <mergeCell ref="A90:A115"/>
    <mergeCell ref="B90:B115"/>
    <mergeCell ref="C90:C103"/>
    <mergeCell ref="D90:D103"/>
    <mergeCell ref="E90:E96"/>
    <mergeCell ref="G111:G112"/>
    <mergeCell ref="F67:F70"/>
    <mergeCell ref="G67:G69"/>
    <mergeCell ref="C75:C89"/>
    <mergeCell ref="D75:D80"/>
    <mergeCell ref="E75:E77"/>
    <mergeCell ref="D81:D89"/>
    <mergeCell ref="E81:E82"/>
    <mergeCell ref="A27:A55"/>
    <mergeCell ref="B27:B55"/>
    <mergeCell ref="C27:C41"/>
    <mergeCell ref="D27:D33"/>
    <mergeCell ref="E27:E29"/>
    <mergeCell ref="F27:F28"/>
    <mergeCell ref="F34:F35"/>
    <mergeCell ref="D40:D41"/>
    <mergeCell ref="C42:C55"/>
    <mergeCell ref="D42:D47"/>
    <mergeCell ref="E42:E43"/>
    <mergeCell ref="F42:F43"/>
    <mergeCell ref="D2:D8"/>
    <mergeCell ref="E2:E4"/>
    <mergeCell ref="D9:D13"/>
    <mergeCell ref="E9:E10"/>
    <mergeCell ref="F9:F10"/>
    <mergeCell ref="D14:D15"/>
    <mergeCell ref="E14:E15"/>
    <mergeCell ref="A2:A26"/>
    <mergeCell ref="B2:B26"/>
    <mergeCell ref="C2:C15"/>
    <mergeCell ref="C16:C26"/>
    <mergeCell ref="D16:D20"/>
    <mergeCell ref="D21:D24"/>
    <mergeCell ref="E21:E23"/>
    <mergeCell ref="D25:D26"/>
    <mergeCell ref="D34:D39"/>
    <mergeCell ref="E34:E3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FC78D80EA275B4DBB222431294C2202" ma:contentTypeVersion="14" ma:contentTypeDescription="Create a new document." ma:contentTypeScope="" ma:versionID="70aa55f229342de481800fdf3a84ef5f">
  <xsd:schema xmlns:xsd="http://www.w3.org/2001/XMLSchema" xmlns:xs="http://www.w3.org/2001/XMLSchema" xmlns:p="http://schemas.microsoft.com/office/2006/metadata/properties" xmlns:ns3="a93e588a-6209-49c5-938d-ca537821d863" xmlns:ns4="2ae5db21-3e25-4d33-928d-691d221f10c4" targetNamespace="http://schemas.microsoft.com/office/2006/metadata/properties" ma:root="true" ma:fieldsID="14398f666fcc5e39904f760a4b9902ff" ns3:_="" ns4:_="">
    <xsd:import namespace="a93e588a-6209-49c5-938d-ca537821d863"/>
    <xsd:import namespace="2ae5db21-3e25-4d33-928d-691d221f10c4"/>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DateTaken" minOccurs="0"/>
                <xsd:element ref="ns4:MediaLengthInSeconds" minOccurs="0"/>
                <xsd:element ref="ns4:MediaServiceAutoTags" minOccurs="0"/>
                <xsd:element ref="ns4:MediaServiceGenerationTime" minOccurs="0"/>
                <xsd:element ref="ns4:MediaServiceEventHashCode" minOccurs="0"/>
                <xsd:element ref="ns4:MediaServiceOCR"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3e588a-6209-49c5-938d-ca537821d86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ae5db21-3e25-4d33-928d-691d221f10c4"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6" nillable="true" ma:displayName="Length (seconds)" ma:internalName="MediaLengthInSeconds" ma:readOnly="true">
      <xsd:simpleType>
        <xsd:restriction base="dms:Unknown"/>
      </xsd:simpleType>
    </xsd:element>
    <xsd:element name="MediaServiceAutoTags" ma:index="17" nillable="true" ma:displayName="Tags" ma:internalName="MediaServiceAutoTags"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2254E9D-488B-4CAB-8E7D-390964107FFE}">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28E4B7C7-EDDD-40BA-8318-3920CE9437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93e588a-6209-49c5-938d-ca537821d863"/>
    <ds:schemaRef ds:uri="2ae5db21-3e25-4d33-928d-691d221f10c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E232011-FDAA-44B0-9518-C36F73FF215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2018-22</vt:lpstr>
      <vt:lpstr>2013-17</vt:lpstr>
      <vt:lpstr>comments 2018-22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Trinkle, Jill</dc:creator>
  <cp:keywords/>
  <dc:description/>
  <cp:lastModifiedBy>Microsoft Office User</cp:lastModifiedBy>
  <cp:revision/>
  <dcterms:created xsi:type="dcterms:W3CDTF">2022-05-18T22:56:30Z</dcterms:created>
  <dcterms:modified xsi:type="dcterms:W3CDTF">2022-05-20T19:30:41Z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0x0101002FC78D80EA275B4DBB222431294C2202</vt:lpwstr>
  </property>
</Properties>
</file>